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ТДЕЛ ВЫДАЧИ РАЗРЕШЕНИЙ\УЧЕТНЫЕ РАБОТЫ\ЗМУ 2019\материалы на общественные обсуждения 19.04.19\"/>
    </mc:Choice>
  </mc:AlternateContent>
  <bookViews>
    <workbookView xWindow="120" yWindow="105" windowWidth="19020" windowHeight="11895" activeTab="2"/>
  </bookViews>
  <sheets>
    <sheet name="Лось" sheetId="5" r:id="rId1"/>
    <sheet name="Рысь" sheetId="7" r:id="rId2"/>
    <sheet name="Снежный баран" sheetId="8" r:id="rId3"/>
    <sheet name="Соболь" sheetId="9" r:id="rId4"/>
    <sheet name="Бурый медведь" sheetId="10" r:id="rId5"/>
    <sheet name="Выдра" sheetId="11" r:id="rId6"/>
  </sheets>
  <calcPr calcId="152511"/>
</workbook>
</file>

<file path=xl/calcChain.xml><?xml version="1.0" encoding="utf-8"?>
<calcChain xmlns="http://schemas.openxmlformats.org/spreadsheetml/2006/main">
  <c r="F291" i="11" l="1"/>
  <c r="F246" i="11"/>
  <c r="F233" i="11"/>
  <c r="F225" i="11"/>
  <c r="F221" i="11"/>
  <c r="F213" i="11"/>
  <c r="F207" i="11"/>
  <c r="F191" i="11"/>
  <c r="F154" i="11"/>
  <c r="F152" i="11"/>
  <c r="F128" i="11"/>
  <c r="F126" i="11"/>
  <c r="F102" i="11" s="1"/>
  <c r="F100" i="11"/>
  <c r="F77" i="11" s="1"/>
  <c r="F75" i="11"/>
  <c r="F34" i="11"/>
  <c r="F32" i="11"/>
  <c r="F10" i="11" s="1"/>
  <c r="D291" i="11"/>
  <c r="D246" i="11" s="1"/>
  <c r="D233" i="11"/>
  <c r="D225" i="11"/>
  <c r="D221" i="11"/>
  <c r="D213" i="11"/>
  <c r="D207" i="11"/>
  <c r="D191" i="11"/>
  <c r="D154" i="11"/>
  <c r="D152" i="11"/>
  <c r="D128" i="11"/>
  <c r="D126" i="11"/>
  <c r="D102" i="11" s="1"/>
  <c r="D100" i="11"/>
  <c r="D77" i="11"/>
  <c r="D75" i="11"/>
  <c r="D34" i="11"/>
  <c r="D32" i="11"/>
  <c r="D10" i="11" s="1"/>
  <c r="C291" i="11"/>
  <c r="C246" i="11"/>
  <c r="C233" i="11"/>
  <c r="C225" i="11"/>
  <c r="C221" i="11"/>
  <c r="C213" i="11"/>
  <c r="C207" i="11"/>
  <c r="C191" i="11"/>
  <c r="C154" i="11"/>
  <c r="C152" i="11"/>
  <c r="C128" i="11"/>
  <c r="C126" i="11"/>
  <c r="C102" i="11"/>
  <c r="C100" i="11"/>
  <c r="C77" i="11"/>
  <c r="C75" i="11"/>
  <c r="C34" i="11" s="1"/>
  <c r="C32" i="11"/>
  <c r="C10" i="11"/>
  <c r="C298" i="11" s="1"/>
  <c r="F291" i="10"/>
  <c r="F246" i="10"/>
  <c r="F233" i="10"/>
  <c r="F225" i="10" s="1"/>
  <c r="F221" i="10"/>
  <c r="F213" i="10"/>
  <c r="F207" i="10"/>
  <c r="F191" i="10"/>
  <c r="F154" i="10"/>
  <c r="F152" i="10"/>
  <c r="F128" i="10"/>
  <c r="F126" i="10"/>
  <c r="F102" i="10"/>
  <c r="F100" i="10"/>
  <c r="F77" i="10"/>
  <c r="F75" i="10"/>
  <c r="F34" i="10"/>
  <c r="F32" i="10"/>
  <c r="F10" i="10" s="1"/>
  <c r="F298" i="10" s="1"/>
  <c r="D291" i="10"/>
  <c r="D246" i="10"/>
  <c r="D233" i="10"/>
  <c r="D225" i="10"/>
  <c r="D221" i="10"/>
  <c r="D213" i="10"/>
  <c r="D207" i="10"/>
  <c r="D191" i="10"/>
  <c r="D154" i="10"/>
  <c r="D152" i="10"/>
  <c r="D128" i="10"/>
  <c r="D126" i="10"/>
  <c r="D102" i="10" s="1"/>
  <c r="D100" i="10"/>
  <c r="D77" i="10"/>
  <c r="D75" i="10"/>
  <c r="D34" i="10"/>
  <c r="D32" i="10"/>
  <c r="D10" i="10" s="1"/>
  <c r="C291" i="10"/>
  <c r="C246" i="10"/>
  <c r="C233" i="10"/>
  <c r="C225" i="10"/>
  <c r="C221" i="10"/>
  <c r="C213" i="10"/>
  <c r="C207" i="10"/>
  <c r="C191" i="10"/>
  <c r="C154" i="10"/>
  <c r="C152" i="10"/>
  <c r="C128" i="10"/>
  <c r="C126" i="10"/>
  <c r="C102" i="10" s="1"/>
  <c r="C100" i="10"/>
  <c r="C77" i="10"/>
  <c r="C75" i="10"/>
  <c r="C34" i="10"/>
  <c r="C32" i="10"/>
  <c r="C10" i="10" s="1"/>
  <c r="F291" i="9"/>
  <c r="F246" i="9" s="1"/>
  <c r="F233" i="9"/>
  <c r="F225" i="9"/>
  <c r="F221" i="9"/>
  <c r="F213" i="9"/>
  <c r="F207" i="9"/>
  <c r="F191" i="9"/>
  <c r="F154" i="9"/>
  <c r="F152" i="9"/>
  <c r="F128" i="9"/>
  <c r="F126" i="9"/>
  <c r="F102" i="9" s="1"/>
  <c r="F100" i="9"/>
  <c r="F77" i="9"/>
  <c r="F75" i="9"/>
  <c r="F34" i="9"/>
  <c r="F32" i="9"/>
  <c r="F10" i="9" s="1"/>
  <c r="D291" i="9"/>
  <c r="D246" i="9"/>
  <c r="D233" i="9"/>
  <c r="D225" i="9"/>
  <c r="D221" i="9"/>
  <c r="D213" i="9"/>
  <c r="D207" i="9"/>
  <c r="D191" i="9"/>
  <c r="D154" i="9"/>
  <c r="D152" i="9"/>
  <c r="D128" i="9"/>
  <c r="D126" i="9"/>
  <c r="D102" i="9" s="1"/>
  <c r="D100" i="9"/>
  <c r="D77" i="9"/>
  <c r="D75" i="9"/>
  <c r="D34" i="9"/>
  <c r="D32" i="9"/>
  <c r="D10" i="9" s="1"/>
  <c r="C291" i="9"/>
  <c r="C246" i="9"/>
  <c r="C233" i="9"/>
  <c r="C225" i="9"/>
  <c r="C221" i="9"/>
  <c r="C213" i="9"/>
  <c r="C207" i="9"/>
  <c r="C191" i="9" s="1"/>
  <c r="C154" i="9"/>
  <c r="C152" i="9"/>
  <c r="C128" i="9"/>
  <c r="C126" i="9"/>
  <c r="C102" i="9" s="1"/>
  <c r="C100" i="9"/>
  <c r="C77" i="9"/>
  <c r="C75" i="9"/>
  <c r="C34" i="9"/>
  <c r="C32" i="9"/>
  <c r="C10" i="9"/>
  <c r="F291" i="8"/>
  <c r="F246" i="8"/>
  <c r="F233" i="8"/>
  <c r="F225" i="8"/>
  <c r="F221" i="8"/>
  <c r="F213" i="8"/>
  <c r="F207" i="8"/>
  <c r="F191" i="8" s="1"/>
  <c r="F154" i="8"/>
  <c r="F152" i="8"/>
  <c r="F128" i="8"/>
  <c r="F126" i="8"/>
  <c r="F102" i="8" s="1"/>
  <c r="F100" i="8"/>
  <c r="F77" i="8"/>
  <c r="F75" i="8"/>
  <c r="F34" i="8"/>
  <c r="F32" i="8"/>
  <c r="F10" i="8"/>
  <c r="D291" i="8"/>
  <c r="D246" i="8"/>
  <c r="D233" i="8"/>
  <c r="D225" i="8"/>
  <c r="D221" i="8"/>
  <c r="D213" i="8"/>
  <c r="D207" i="8"/>
  <c r="D191" i="8"/>
  <c r="D154" i="8"/>
  <c r="D152" i="8"/>
  <c r="D128" i="8"/>
  <c r="D126" i="8"/>
  <c r="D102" i="8" s="1"/>
  <c r="D100" i="8"/>
  <c r="D77" i="8" s="1"/>
  <c r="D75" i="8"/>
  <c r="D34" i="8"/>
  <c r="D32" i="8"/>
  <c r="D10" i="8"/>
  <c r="C291" i="8"/>
  <c r="C246" i="8"/>
  <c r="C233" i="8"/>
  <c r="C225" i="8"/>
  <c r="C221" i="8"/>
  <c r="C213" i="8"/>
  <c r="C207" i="8"/>
  <c r="C191" i="8"/>
  <c r="C154" i="8"/>
  <c r="C152" i="8"/>
  <c r="C128" i="8"/>
  <c r="C126" i="8"/>
  <c r="C102" i="8" s="1"/>
  <c r="C100" i="8"/>
  <c r="C77" i="8"/>
  <c r="C75" i="8"/>
  <c r="C34" i="8" s="1"/>
  <c r="C32" i="8"/>
  <c r="C10" i="8"/>
  <c r="F291" i="7"/>
  <c r="F246" i="7"/>
  <c r="F233" i="7"/>
  <c r="F225" i="7"/>
  <c r="F221" i="7"/>
  <c r="F213" i="7"/>
  <c r="F207" i="7"/>
  <c r="F191" i="7"/>
  <c r="F154" i="7"/>
  <c r="F152" i="7"/>
  <c r="F128" i="7"/>
  <c r="F126" i="7"/>
  <c r="F102" i="7"/>
  <c r="F100" i="7"/>
  <c r="F77" i="7"/>
  <c r="F75" i="7"/>
  <c r="F34" i="7"/>
  <c r="F32" i="7"/>
  <c r="F10" i="7" s="1"/>
  <c r="F298" i="7" s="1"/>
  <c r="D291" i="7"/>
  <c r="D246" i="7"/>
  <c r="D233" i="7"/>
  <c r="D225" i="7"/>
  <c r="D221" i="7"/>
  <c r="D213" i="7"/>
  <c r="D207" i="7"/>
  <c r="D191" i="7"/>
  <c r="D154" i="7"/>
  <c r="D152" i="7"/>
  <c r="D128" i="7"/>
  <c r="D126" i="7"/>
  <c r="D102" i="7" s="1"/>
  <c r="D100" i="7"/>
  <c r="D77" i="7" s="1"/>
  <c r="D75" i="7"/>
  <c r="D34" i="7" s="1"/>
  <c r="D32" i="7"/>
  <c r="D10" i="7"/>
  <c r="C291" i="7"/>
  <c r="C246" i="7"/>
  <c r="C233" i="7"/>
  <c r="C225" i="7"/>
  <c r="C221" i="7"/>
  <c r="C213" i="7"/>
  <c r="C207" i="7"/>
  <c r="C191" i="7"/>
  <c r="C154" i="7"/>
  <c r="C152" i="7"/>
  <c r="C128" i="7"/>
  <c r="C126" i="7"/>
  <c r="C102" i="7" s="1"/>
  <c r="C100" i="7"/>
  <c r="C77" i="7"/>
  <c r="C75" i="7"/>
  <c r="C34" i="7"/>
  <c r="C32" i="7"/>
  <c r="C10" i="7" s="1"/>
  <c r="I250" i="5"/>
  <c r="I237" i="5"/>
  <c r="I229" i="5"/>
  <c r="I225" i="5"/>
  <c r="I217" i="5"/>
  <c r="I211" i="5"/>
  <c r="I195" i="5" s="1"/>
  <c r="I158" i="5"/>
  <c r="I156" i="5"/>
  <c r="I132" i="5"/>
  <c r="I130" i="5"/>
  <c r="I104" i="5"/>
  <c r="I81" i="5"/>
  <c r="I79" i="5"/>
  <c r="I38" i="5"/>
  <c r="I36" i="5"/>
  <c r="I14" i="5"/>
  <c r="G250" i="5"/>
  <c r="G237" i="5"/>
  <c r="G229" i="5" s="1"/>
  <c r="G225" i="5"/>
  <c r="G217" i="5"/>
  <c r="G211" i="5"/>
  <c r="G195" i="5" s="1"/>
  <c r="G158" i="5"/>
  <c r="G156" i="5"/>
  <c r="G132" i="5"/>
  <c r="G130" i="5"/>
  <c r="G104" i="5"/>
  <c r="G81" i="5" s="1"/>
  <c r="G79" i="5"/>
  <c r="G38" i="5"/>
  <c r="G36" i="5"/>
  <c r="G14" i="5"/>
  <c r="F295" i="5"/>
  <c r="F250" i="5"/>
  <c r="F237" i="5"/>
  <c r="F229" i="5"/>
  <c r="F225" i="5"/>
  <c r="F217" i="5"/>
  <c r="F211" i="5"/>
  <c r="F195" i="5" s="1"/>
  <c r="F158" i="5"/>
  <c r="F156" i="5"/>
  <c r="F132" i="5"/>
  <c r="F130" i="5"/>
  <c r="F106" i="5" s="1"/>
  <c r="F104" i="5"/>
  <c r="F81" i="5"/>
  <c r="F79" i="5"/>
  <c r="F38" i="5"/>
  <c r="F36" i="5"/>
  <c r="F14" i="5"/>
  <c r="D295" i="5"/>
  <c r="D250" i="5"/>
  <c r="D237" i="5"/>
  <c r="D229" i="5"/>
  <c r="D225" i="5"/>
  <c r="D217" i="5"/>
  <c r="D211" i="5"/>
  <c r="D195" i="5"/>
  <c r="D158" i="5"/>
  <c r="D156" i="5"/>
  <c r="D132" i="5"/>
  <c r="D130" i="5"/>
  <c r="D106" i="5" s="1"/>
  <c r="D104" i="5"/>
  <c r="D81" i="5"/>
  <c r="D79" i="5"/>
  <c r="D38" i="5"/>
  <c r="D36" i="5"/>
  <c r="D14" i="5"/>
  <c r="C295" i="5"/>
  <c r="C250" i="5"/>
  <c r="C237" i="5"/>
  <c r="C229" i="5"/>
  <c r="C225" i="5"/>
  <c r="C217" i="5" s="1"/>
  <c r="C211" i="5"/>
  <c r="C195" i="5"/>
  <c r="C158" i="5"/>
  <c r="C156" i="5"/>
  <c r="C132" i="5"/>
  <c r="C130" i="5"/>
  <c r="C106" i="5" s="1"/>
  <c r="C104" i="5"/>
  <c r="C81" i="5"/>
  <c r="C79" i="5"/>
  <c r="C38" i="5"/>
  <c r="C36" i="5"/>
  <c r="C14" i="5"/>
  <c r="F298" i="11" l="1"/>
  <c r="D298" i="11"/>
  <c r="D298" i="10"/>
  <c r="C298" i="10"/>
  <c r="F298" i="9"/>
  <c r="D298" i="9"/>
  <c r="C298" i="9"/>
  <c r="F298" i="8"/>
  <c r="D298" i="8"/>
  <c r="C298" i="8"/>
  <c r="D298" i="7"/>
  <c r="C298" i="7"/>
  <c r="I302" i="5"/>
  <c r="G302" i="5"/>
  <c r="F302" i="5"/>
  <c r="D302" i="5"/>
  <c r="C302" i="5"/>
  <c r="E11" i="11" l="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6" i="9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22" i="9"/>
  <c r="E223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78" i="9"/>
  <c r="E279" i="9"/>
  <c r="E280" i="9"/>
  <c r="E281" i="9"/>
  <c r="E282" i="9"/>
  <c r="E283" i="9"/>
  <c r="E284" i="9"/>
  <c r="E285" i="9"/>
  <c r="E286" i="9"/>
  <c r="E287" i="9"/>
  <c r="E288" i="9"/>
  <c r="E289" i="9"/>
  <c r="E290" i="9"/>
  <c r="E291" i="9"/>
  <c r="E292" i="9"/>
  <c r="E293" i="9"/>
  <c r="E294" i="9"/>
  <c r="E295" i="9"/>
  <c r="E296" i="9"/>
  <c r="E297" i="9"/>
  <c r="E298" i="9"/>
  <c r="E12" i="8"/>
  <c r="E13" i="8"/>
  <c r="E15" i="8"/>
  <c r="E16" i="8"/>
  <c r="E17" i="8"/>
  <c r="E18" i="8"/>
  <c r="E19" i="8"/>
  <c r="E20" i="8"/>
  <c r="E21" i="8"/>
  <c r="E22" i="8"/>
  <c r="E24" i="8"/>
  <c r="E25" i="8"/>
  <c r="E26" i="8"/>
  <c r="E28" i="8"/>
  <c r="E29" i="8"/>
  <c r="E30" i="8"/>
  <c r="E31" i="8"/>
  <c r="E32" i="8"/>
  <c r="E33" i="8"/>
  <c r="E34" i="8"/>
  <c r="E35" i="8"/>
  <c r="E36" i="8"/>
  <c r="E37" i="8"/>
  <c r="E38" i="8"/>
  <c r="E40" i="8"/>
  <c r="E41" i="8"/>
  <c r="E42" i="8"/>
  <c r="E45" i="8"/>
  <c r="E46" i="8"/>
  <c r="E47" i="8"/>
  <c r="E48" i="8"/>
  <c r="E49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3" i="8"/>
  <c r="E84" i="8"/>
  <c r="E85" i="8"/>
  <c r="E86" i="8"/>
  <c r="E87" i="8"/>
  <c r="E88" i="8"/>
  <c r="E89" i="8"/>
  <c r="E90" i="8"/>
  <c r="E92" i="8"/>
  <c r="E93" i="8"/>
  <c r="E94" i="8"/>
  <c r="E95" i="8"/>
  <c r="E97" i="8"/>
  <c r="E98" i="8"/>
  <c r="E99" i="8"/>
  <c r="E100" i="8"/>
  <c r="E101" i="8"/>
  <c r="E102" i="8"/>
  <c r="E105" i="8"/>
  <c r="E111" i="8"/>
  <c r="E112" i="8"/>
  <c r="E113" i="8"/>
  <c r="E114" i="8"/>
  <c r="E118" i="8"/>
  <c r="E119" i="8"/>
  <c r="E120" i="8"/>
  <c r="E121" i="8"/>
  <c r="E122" i="8"/>
  <c r="E124" i="8"/>
  <c r="E125" i="8"/>
  <c r="E126" i="8"/>
  <c r="E127" i="8"/>
  <c r="E128" i="8"/>
  <c r="E129" i="8"/>
  <c r="E130" i="8"/>
  <c r="E132" i="8"/>
  <c r="E134" i="8"/>
  <c r="E136" i="8"/>
  <c r="E138" i="8"/>
  <c r="E141" i="8"/>
  <c r="E144" i="8"/>
  <c r="E145" i="8"/>
  <c r="E148" i="8"/>
  <c r="E149" i="8"/>
  <c r="E150" i="8"/>
  <c r="E154" i="8"/>
  <c r="E155" i="8"/>
  <c r="E159" i="8"/>
  <c r="E160" i="8"/>
  <c r="E161" i="8"/>
  <c r="E162" i="8"/>
  <c r="E163" i="8"/>
  <c r="E164" i="8"/>
  <c r="E169" i="8"/>
  <c r="E171" i="8"/>
  <c r="E172" i="8"/>
  <c r="E173" i="8"/>
  <c r="E174" i="8"/>
  <c r="E177" i="8"/>
  <c r="E178" i="8"/>
  <c r="E180" i="8"/>
  <c r="E181" i="8"/>
  <c r="E182" i="8"/>
  <c r="E183" i="8"/>
  <c r="E184" i="8"/>
  <c r="E185" i="8"/>
  <c r="E187" i="8"/>
  <c r="E191" i="8"/>
  <c r="E192" i="8"/>
  <c r="E193" i="8"/>
  <c r="E197" i="8"/>
  <c r="E198" i="8"/>
  <c r="E199" i="8"/>
  <c r="E200" i="8"/>
  <c r="E202" i="8"/>
  <c r="E203" i="8"/>
  <c r="E204" i="8"/>
  <c r="E207" i="8"/>
  <c r="E208" i="8"/>
  <c r="E214" i="8"/>
  <c r="E215" i="8"/>
  <c r="E216" i="8"/>
  <c r="E217" i="8"/>
  <c r="E218" i="8"/>
  <c r="E219" i="8"/>
  <c r="E220" i="8"/>
  <c r="E222" i="8"/>
  <c r="E223" i="8"/>
  <c r="E224" i="8"/>
  <c r="E225" i="8"/>
  <c r="E226" i="8"/>
  <c r="E227" i="8"/>
  <c r="E228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5" i="8"/>
  <c r="E246" i="8"/>
  <c r="E247" i="8"/>
  <c r="E248" i="8"/>
  <c r="E250" i="8"/>
  <c r="E252" i="8"/>
  <c r="E254" i="8"/>
  <c r="E255" i="8"/>
  <c r="E256" i="8"/>
  <c r="E257" i="8"/>
  <c r="E259" i="8"/>
  <c r="E260" i="8"/>
  <c r="E261" i="8"/>
  <c r="E265" i="8"/>
  <c r="E266" i="8"/>
  <c r="E272" i="8"/>
  <c r="E273" i="8"/>
  <c r="E274" i="8"/>
  <c r="E276" i="8"/>
  <c r="E277" i="8"/>
  <c r="E281" i="8"/>
  <c r="E285" i="8"/>
  <c r="E289" i="8"/>
  <c r="E291" i="8"/>
  <c r="E297" i="8"/>
  <c r="E213" i="8"/>
  <c r="E207" i="7"/>
  <c r="E154" i="7"/>
  <c r="E152" i="7"/>
  <c r="E128" i="7"/>
  <c r="E102" i="7"/>
  <c r="E75" i="7"/>
  <c r="E32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3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3" i="7"/>
  <c r="E104" i="7"/>
  <c r="E105" i="7"/>
  <c r="E106" i="7"/>
  <c r="E107" i="7"/>
  <c r="E108" i="7"/>
  <c r="E109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3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8" i="7"/>
  <c r="E209" i="7"/>
  <c r="E210" i="7"/>
  <c r="E211" i="7"/>
  <c r="E213" i="7"/>
  <c r="E214" i="7"/>
  <c r="E215" i="7"/>
  <c r="E216" i="7"/>
  <c r="E217" i="7"/>
  <c r="E218" i="7"/>
  <c r="E219" i="7"/>
  <c r="E220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40" i="5"/>
  <c r="E41" i="5"/>
  <c r="E56" i="5"/>
  <c r="E57" i="5"/>
  <c r="E58" i="5"/>
  <c r="E59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15" i="5"/>
  <c r="E123" i="5"/>
  <c r="E124" i="5"/>
  <c r="E125" i="5"/>
  <c r="E126" i="5"/>
  <c r="E130" i="5"/>
  <c r="E131" i="5"/>
  <c r="E132" i="5"/>
  <c r="E150" i="5"/>
  <c r="E152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4" i="5"/>
  <c r="E195" i="5"/>
  <c r="E196" i="5"/>
  <c r="E197" i="5"/>
  <c r="E198" i="5"/>
  <c r="E199" i="5"/>
  <c r="E202" i="5"/>
  <c r="E203" i="5"/>
  <c r="E204" i="5"/>
  <c r="E207" i="5"/>
  <c r="E208" i="5"/>
  <c r="E217" i="5"/>
  <c r="E218" i="5"/>
  <c r="E219" i="5"/>
  <c r="E220" i="5"/>
  <c r="E221" i="5"/>
  <c r="E222" i="5"/>
  <c r="E223" i="5"/>
  <c r="E224" i="5"/>
  <c r="E225" i="5"/>
  <c r="E228" i="5"/>
  <c r="E229" i="5"/>
  <c r="E230" i="5"/>
  <c r="E231" i="5"/>
  <c r="E232" i="5"/>
  <c r="E234" i="5"/>
  <c r="E235" i="5"/>
  <c r="E236" i="5"/>
  <c r="E250" i="5"/>
  <c r="E258" i="5"/>
  <c r="E259" i="5"/>
  <c r="E261" i="5"/>
  <c r="E262" i="5"/>
  <c r="E263" i="5"/>
  <c r="E264" i="5"/>
  <c r="E265" i="5"/>
  <c r="E266" i="5"/>
  <c r="E267" i="5"/>
  <c r="E269" i="5"/>
  <c r="E270" i="5"/>
  <c r="E271" i="5"/>
  <c r="E274" i="5"/>
  <c r="E275" i="5"/>
  <c r="E276" i="5"/>
  <c r="E277" i="5"/>
  <c r="E278" i="5"/>
  <c r="E279" i="5"/>
  <c r="E282" i="5"/>
  <c r="E283" i="5"/>
  <c r="E284" i="5"/>
  <c r="E285" i="5"/>
  <c r="E287" i="5"/>
  <c r="E288" i="5"/>
  <c r="E289" i="5"/>
  <c r="E290" i="5"/>
  <c r="E291" i="5"/>
  <c r="E293" i="5"/>
  <c r="E294" i="5"/>
  <c r="E295" i="5"/>
  <c r="E299" i="5"/>
  <c r="E300" i="5"/>
  <c r="E14" i="5"/>
  <c r="H81" i="5"/>
  <c r="H14" i="5"/>
  <c r="E221" i="8" l="1"/>
  <c r="E34" i="7"/>
  <c r="E10" i="7"/>
  <c r="H302" i="5"/>
  <c r="E302" i="5"/>
  <c r="E298" i="8" l="1"/>
  <c r="E298" i="7"/>
  <c r="E10" i="11" l="1"/>
  <c r="E10" i="10"/>
  <c r="E10" i="9"/>
  <c r="E10" i="8"/>
</calcChain>
</file>

<file path=xl/sharedStrings.xml><?xml version="1.0" encoding="utf-8"?>
<sst xmlns="http://schemas.openxmlformats.org/spreadsheetml/2006/main" count="2917" uniqueCount="392">
  <si>
    <t>№ п.п.</t>
  </si>
  <si>
    <t>Всего для Быстринского района, в том числе:</t>
  </si>
  <si>
    <t>Всего для Елизовского района, в том числе:</t>
  </si>
  <si>
    <t>Всего для Мильковского района, в том числе:</t>
  </si>
  <si>
    <t>Всего для Соболевского района, в том числе:</t>
  </si>
  <si>
    <t>Всего для Усть-Большерецкого района, в т.ч.:</t>
  </si>
  <si>
    <t>Всего для Усть-Камчатского района, в т.ч.:</t>
  </si>
  <si>
    <t>Всего для Карагинского района, в том числе:</t>
  </si>
  <si>
    <t>Всего для Олюторского района, в том числе:</t>
  </si>
  <si>
    <t>Всего для Пенжинского района, в том числе:</t>
  </si>
  <si>
    <t>Всего для Тигильского района, в том числе:</t>
  </si>
  <si>
    <t>общедоступные охотничьи угодья, в том числе: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</si>
  <si>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</si>
  <si>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</si>
  <si>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</si>
  <si>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</si>
  <si>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</si>
  <si>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</si>
  <si>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</si>
  <si>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</si>
  <si>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</si>
  <si>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</si>
  <si>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ИТОГО</t>
  </si>
  <si>
    <t>Квоты добычи</t>
  </si>
  <si>
    <t>в том числе</t>
  </si>
  <si>
    <t>до 1 года, особей</t>
  </si>
  <si>
    <t>1</t>
  </si>
  <si>
    <t>ЛОСЬ</t>
  </si>
  <si>
    <t>(вид охотничьих ресурсов)</t>
  </si>
  <si>
    <t>РЫСЬ</t>
  </si>
  <si>
    <t>СНЕЖНЫЙ БАРАН</t>
  </si>
  <si>
    <t>СОБОЛЬ</t>
  </si>
  <si>
    <t>БУРЫЙ МЕДВЕДЬ</t>
  </si>
  <si>
    <t>ВЫДРА</t>
  </si>
  <si>
    <t>Наименование закрепленного охотничьего угодья, общедоступных охотничьих угодий муниципальных районов и иной территории, являющейся средой обитания охотничьих ресурсов</t>
  </si>
  <si>
    <t>24</t>
  </si>
  <si>
    <t>24.1</t>
  </si>
  <si>
    <t>12</t>
  </si>
  <si>
    <t>38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</si>
  <si>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</si>
  <si>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</si>
  <si>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</si>
  <si>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</si>
  <si>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</si>
  <si>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</si>
  <si>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</si>
  <si>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</si>
  <si>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</si>
  <si>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</si>
  <si>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</si>
  <si>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</si>
  <si>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</si>
  <si>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</si>
  <si>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</si>
  <si>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</si>
  <si>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</si>
  <si>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</si>
  <si>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</si>
  <si>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</si>
  <si>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</si>
  <si>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</si>
  <si>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</si>
  <si>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</si>
  <si>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</si>
  <si>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</si>
  <si>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</si>
  <si>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</si>
  <si>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</si>
  <si>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</si>
  <si>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</si>
  <si>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</si>
  <si>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</si>
  <si>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</si>
  <si>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№ 3 "Рыбный"</t>
  </si>
  <si>
    <t>ККООиР охотхозяйство № 42 "Начикинское"</t>
  </si>
  <si>
    <t>ККООиР охотхозяйство № 43 "Пиначевское"</t>
  </si>
  <si>
    <t>ОО Мильковская районная АКМНС № 31 "Санопадьский"</t>
  </si>
  <si>
    <t>ОО Мильковская районная АКМНС № 35 "Генералка"</t>
  </si>
  <si>
    <t>ООО "Промысловик" № 7-А "Колпаковский"</t>
  </si>
  <si>
    <t>ООО "Промысловик" № 8 "Брюмкинский"</t>
  </si>
  <si>
    <t>ООО "Промысловик" № 17 "Киненкийский"</t>
  </si>
  <si>
    <t>ООО "Промысловик" № 19 "Средневоровской"</t>
  </si>
  <si>
    <t>ККООиР № 31 "Прибрежный"</t>
  </si>
  <si>
    <t>ККООиР № 32 "Горный"</t>
  </si>
  <si>
    <t>ККООиР № 24 "Банный"</t>
  </si>
  <si>
    <t>ККООиР № 25 "Апачинский"</t>
  </si>
  <si>
    <t>ККООиР № 26 "Приморский"</t>
  </si>
  <si>
    <t>ИП Дармилова А.М. № 17 "Малый Ипельский"</t>
  </si>
  <si>
    <t>№ 5 "Начиловский"</t>
  </si>
  <si>
    <t>ООО "Утгард" № 32 "Фомкин"</t>
  </si>
  <si>
    <t>ООО "Утгард" № 41 "Чажма"</t>
  </si>
  <si>
    <t>ООО "Утгард" № 42 "Крапивинский"</t>
  </si>
  <si>
    <t>КООиР № 43 "Ключевской"</t>
  </si>
  <si>
    <t>КАОО КМНС № 45 "Западный"</t>
  </si>
  <si>
    <t>№ 4 "Верхне-Окланский"</t>
  </si>
  <si>
    <t>№ 7 "Айнын"</t>
  </si>
  <si>
    <t>взрослые самцы</t>
  </si>
  <si>
    <t>ООО "Семячик"  № 11 "Карымский"</t>
  </si>
  <si>
    <t>№ 38-В "Быстринский-Малкинский"</t>
  </si>
  <si>
    <t>№ 38 "Пущинский"</t>
  </si>
  <si>
    <t>№ 33 "Правоворовской"</t>
  </si>
  <si>
    <t>ООО "Порожистый" № 1 "Порожистый"</t>
  </si>
  <si>
    <t>ООО "Гольцовка" № 7 "Верхнегольцовский"</t>
  </si>
  <si>
    <t>ООО "Артемис" № 38 "Быстрая"</t>
  </si>
  <si>
    <t>№ 1 "Паклаваям"</t>
  </si>
  <si>
    <t>№ 12 "Ольховый"</t>
  </si>
  <si>
    <t>№ 17 "Кичигинский"</t>
  </si>
  <si>
    <t>№ 18 "Валаваямский"</t>
  </si>
  <si>
    <t>№ 22 "Ивашкинский-Приморский"</t>
  </si>
  <si>
    <t>№ 2 "Ветвейский"</t>
  </si>
  <si>
    <t>№ 3 "Вывенский"</t>
  </si>
  <si>
    <t>№ 1 "Пареньский"</t>
  </si>
  <si>
    <t>№ 2 "Тылхой"</t>
  </si>
  <si>
    <t>№ 3 "Микино"</t>
  </si>
  <si>
    <t>№ 5 "Нижне-Окланский"</t>
  </si>
  <si>
    <t>№ 6 "Мамет"</t>
  </si>
  <si>
    <t>№ 11 "Импенвеемский"</t>
  </si>
  <si>
    <t>№ 12 "Черный"</t>
  </si>
  <si>
    <t>№ 13 "Центральный"</t>
  </si>
  <si>
    <t>№ 16 "Пенжинский"</t>
  </si>
  <si>
    <t>№ 18 "Большой Аянкинский"</t>
  </si>
  <si>
    <t>№ 4 "Пенсепель"</t>
  </si>
  <si>
    <t>№ 8 "Нижне-Кинкильский"</t>
  </si>
  <si>
    <t>№ 26 "Хромушка"</t>
  </si>
  <si>
    <t>№ 40 "Алманен"</t>
  </si>
  <si>
    <t>№ 48 "Усть-Хайрюзовский"</t>
  </si>
  <si>
    <t xml:space="preserve">№ 70 "Озеро Паланское" </t>
  </si>
  <si>
    <t>ООО "Северная рыбодобывающая компания" № 17 "Рассошинский"</t>
  </si>
  <si>
    <t xml:space="preserve">ООО "Заимка" охотничье угодье "Правожупановское" </t>
  </si>
  <si>
    <t>ООО "Семячик"  № 7 "Семячик"</t>
  </si>
  <si>
    <t>ООО "ЖАКАН ПЛЮС" № 17 "Немтик"</t>
  </si>
  <si>
    <t>ООО "СпецГидроСтрой ДВ" № 33-А "Асачинский"</t>
  </si>
  <si>
    <t>ООО "АЖАБАЧЬЕ" № 30-А "Озерная- Толбачинская"</t>
  </si>
  <si>
    <t>23.1</t>
  </si>
  <si>
    <t>ООО "Урсус" № 9-А"Хейванский"</t>
  </si>
  <si>
    <t>ООО "Урсус" № 10-А "Верхнеколпаковский"</t>
  </si>
  <si>
    <t>ООО "УК ЖКХ" № 3 "Хомутинский"</t>
  </si>
  <si>
    <t>ООО "Хребтовая" № 11 "Апачанский"</t>
  </si>
  <si>
    <t>ООО ТК "Камчатка-Тур" № 24 "Лагуна Казарок"</t>
  </si>
  <si>
    <t>ООО "Фарт" № 17 "Крайний</t>
  </si>
  <si>
    <t>ООО "Северная рыбодобывающая компания" № 56 "Эмгучанский"</t>
  </si>
  <si>
    <t>ООО "Хребтовая" № 3 "Сопочка на Долу"</t>
  </si>
  <si>
    <t>ООО "Орлан" охотничье угодье "Тимановское"</t>
  </si>
  <si>
    <t>41</t>
  </si>
  <si>
    <t>41.1</t>
  </si>
  <si>
    <t>ИП Яркова Любовь Рустамжановна № 11 "Пумшумский"</t>
  </si>
  <si>
    <t>ООО "Ивнинг Стар" № 71 "Утхолок"</t>
  </si>
  <si>
    <t>Численность вида охотничьих ресурсов, особей</t>
  </si>
  <si>
    <t xml:space="preserve"> всего, особей</t>
  </si>
  <si>
    <t>Приложение 2 к постановлению Губернатора Камчатского края от    ________ № _________</t>
  </si>
  <si>
    <t>Площадь, свойственная для обитания вида охотничьих ресурсов, тыс.га</t>
  </si>
  <si>
    <t>Показатель численности  особей на 1000 га</t>
  </si>
  <si>
    <t>Таблица 2</t>
  </si>
  <si>
    <t>Квота добычи, особей</t>
  </si>
  <si>
    <t>Таблица 3</t>
  </si>
  <si>
    <t>Таблица 4</t>
  </si>
  <si>
    <t>Таблица 5</t>
  </si>
  <si>
    <t>Показатель численности  особей на 10 км русла реки</t>
  </si>
  <si>
    <t>Таблица 6</t>
  </si>
  <si>
    <t>Длина рек свойственных для обитания вида охотничьих ресурсов, км</t>
  </si>
  <si>
    <t>ООО "Корсак" № 18 "Саванский"</t>
  </si>
  <si>
    <t>ООО "Возрождение развития оленеводства" № 62 "Белоголовая"</t>
  </si>
  <si>
    <t>№ 10 "Два Озера"</t>
  </si>
  <si>
    <t>Квоты добычи охотничьих ресурсов, за исключением таких квот в отношении охотничьих ресурсов, находящихся на особо охраняемых природных территориях федерального значения, для Камчатского края на период с 01 августа 2019 года до 01 августа 2020 года</t>
  </si>
  <si>
    <t>МОО "ООиР  Быстринского  р-на Камчатской области" № 1 "Кекукский"</t>
  </si>
  <si>
    <t>МОО "ООиР  Быстринского  р-на Камчатской области" № 9 "Быстринский"</t>
  </si>
  <si>
    <t>МОО "ООиР  Быстринского  р-на Камчатской области" № 12 "Уксичанский"</t>
  </si>
  <si>
    <t>ООО "Соболь" № 2 "Текловаямский"</t>
  </si>
  <si>
    <t>ООО "Алней" № 4 "Чабинский"</t>
  </si>
  <si>
    <t>ООО "Алней" № 19 "Сухарики"</t>
  </si>
  <si>
    <t>ООО "Алней" № 23"Кимитинский"</t>
  </si>
  <si>
    <t>ООО "Тройка" № 5 "Верхне-Тихой"</t>
  </si>
  <si>
    <t>ООО "Скара" № 6 "Янпатский"</t>
  </si>
  <si>
    <t xml:space="preserve">ООО "Скара" охотничье угодье "Скара" </t>
  </si>
  <si>
    <t>ООО "Ара" № 13 "Тополовский"</t>
  </si>
  <si>
    <t>ООО "Диана" № 16 "Романовский"</t>
  </si>
  <si>
    <t>ООО "Диана" охотничье угодье "Облуковинское"</t>
  </si>
  <si>
    <t>ООО "КАДАР" № 18 "Сопочный"</t>
  </si>
  <si>
    <t>ООО "Тваянский" № 20 "Тваянский"</t>
  </si>
  <si>
    <t>ООО "Асача" № 21 "Ичинский"</t>
  </si>
  <si>
    <t>ООО "Асача" № 22 "Семеновский"</t>
  </si>
  <si>
    <t>ООО "Ичанга" № 28 "Андриановский"</t>
  </si>
  <si>
    <t>ООО "Ичанга" № 29 "Копылье"</t>
  </si>
  <si>
    <t>22.1</t>
  </si>
  <si>
    <t>ООО Фирма "Жупанова" № 1 "Бивуачный"</t>
  </si>
  <si>
    <t>ООО "Ласка" № 2 "Константиновский"</t>
  </si>
  <si>
    <t xml:space="preserve">ООО Фирма "Пурга" охотничье угодье "Кедровское" </t>
  </si>
  <si>
    <t>ООО Фирма "Пурга"  № 6 "Березово-Карымский"</t>
  </si>
  <si>
    <t>ООО Фирма "Пурга"  № 8 "Мальцевский"</t>
  </si>
  <si>
    <t>ООО Фирма "Пурга"  № 9 "Лебяжий"</t>
  </si>
  <si>
    <t>ООО Фирма "Пурга"  № 13 "Верхнегаванский"</t>
  </si>
  <si>
    <t>ООО Фирма "Пурга"  № 14 "Нижнегаванский"</t>
  </si>
  <si>
    <t>ООО Фирма "Пурга"  № 16 "Нижнежупановский"</t>
  </si>
  <si>
    <t>ООО Фирма "Пурга"  № 22 "Вершинский"</t>
  </si>
  <si>
    <t>ООО Фирма "Пурга"  № 23 "Дзендзурский"</t>
  </si>
  <si>
    <t>ООО Фирма "Пурга"  № 24 "Теплый"</t>
  </si>
  <si>
    <t>ООО Фирма "Пурга"  № 25 "Фигурный"</t>
  </si>
  <si>
    <t>ООО ОПТО "Скара" № 12 "Юртинский"</t>
  </si>
  <si>
    <t>ООО "Охота" № 18 "Кижиченок"</t>
  </si>
  <si>
    <t>ООО "Вита" охотничье угодье "Ганальское-Стеновское"</t>
  </si>
  <si>
    <t>ООО "Кречет-Тур" охотничье угодье  "Островновский"</t>
  </si>
  <si>
    <t>ООО "Кречет-Тур" № 29 "Верхненалычевский"</t>
  </si>
  <si>
    <t>ООО "Дуплет" № 27 "Калыгирь"</t>
  </si>
  <si>
    <t>ООО "Наяда" № 28 "Степановский"</t>
  </si>
  <si>
    <t>РО "КОЯНА" № 30 "Нижненалычевский"</t>
  </si>
  <si>
    <t>ООО "Чируч" № 32 "Мутновский"</t>
  </si>
  <si>
    <t>ООО "Чируч" № 39 "Паратунский"</t>
  </si>
  <si>
    <t>ООО "Асача" № 33-Б "Асачинский"</t>
  </si>
  <si>
    <t xml:space="preserve">ООО "Ургуй" охотничье угодье "Левоходуткинское"  </t>
  </si>
  <si>
    <t>ООО "Ургуй" № 36 "Малоходуткинский"</t>
  </si>
  <si>
    <t>ООО "Чубак" № 35-В "Левоходуткинский"</t>
  </si>
  <si>
    <t>ООО "Урсус" № 37 "Вестник"</t>
  </si>
  <si>
    <t>ООО "Ажица" № 38-А "Быстринский-Дукук"</t>
  </si>
  <si>
    <t>ООО "ЖАКАН ПЛЮС" № 1 "Козыревский"</t>
  </si>
  <si>
    <t>ООО "ЖАКАН ПЛЮС" № 3 "Сокорецкий"</t>
  </si>
  <si>
    <t>ООО "Мильлесохота" охотничье угодье "Восточный"</t>
  </si>
  <si>
    <t>ООО "Промхоз Мильковский" охотничье угодье "Промхоз Мильковский"</t>
  </si>
  <si>
    <t>ООО "Халмин" № 9 "Халминский"</t>
  </si>
  <si>
    <t>ООО "Кречет-Тур" охотничье угодье "Толбачикское"</t>
  </si>
  <si>
    <t>ООО "Балуй" охотничье угодье "Никольское-Максимовское"</t>
  </si>
  <si>
    <t>ООО "Ипуин" охотничье угодье "Щапинское"</t>
  </si>
  <si>
    <t>ООО "Ипуин" охотничье угодье "Кирганик"</t>
  </si>
  <si>
    <t>ООО "Трофеи Камчатки" охотничье угодье "Вахвинское"</t>
  </si>
  <si>
    <t>ООО "Кавыча" № 24 "Кавычинский"</t>
  </si>
  <si>
    <t>ООО "НП Кутх" № 36 "Валагинский"</t>
  </si>
  <si>
    <t>ООО "НП Кутх" № 37 "Шаромский мыс"</t>
  </si>
  <si>
    <t>ООО "Геотур" № 39 "Озерная Камчатка"</t>
  </si>
  <si>
    <t>ООО "Светлое" № 19 "Темный"</t>
  </si>
  <si>
    <t>ООО "Ича-Фиш" охотничье угодье "Низконский-Кенашенский"</t>
  </si>
  <si>
    <t>ООО ПХ "Соболевское-охота" охотничье угодье "Садушкинско-Коопское"</t>
  </si>
  <si>
    <t>ООО ПХ "Соболевское-охота" охотничье угодье "Хейванско-Колпаковское"</t>
  </si>
  <si>
    <t>ООО ПХ "Соболевское-охота" № 13 "Киумшич"</t>
  </si>
  <si>
    <t>ООО ПХ "Соболевское-охота" № 12 "Большереченский"</t>
  </si>
  <si>
    <t>ООО ПХ "Соболевское-охота" № 21 "Кылкиш"</t>
  </si>
  <si>
    <t>ООО ПХ "Соболевское-охота" № 24 "Кехтинский"</t>
  </si>
  <si>
    <t>ООО "ТПС-ФИШ" № 30 "Устьевой"</t>
  </si>
  <si>
    <t>ООО "Чубук" № 10-Б "Верхнеколпаковский"</t>
  </si>
  <si>
    <t xml:space="preserve">ООО "Чубук" охотничье угодье "Озерновское" </t>
  </si>
  <si>
    <t xml:space="preserve">ООО "Чубук" охотничье угодье "Касангско-Левокольское" </t>
  </si>
  <si>
    <t>ООО "Диана" охотничье угодье "Крутогоровский"</t>
  </si>
  <si>
    <t xml:space="preserve">ООО "Промысловик" охотничье угодье "Немтикский - Пымтинский" </t>
  </si>
  <si>
    <t>РО "Ивановы" № 26-А "Правокольский"</t>
  </si>
  <si>
    <t>ООО "ОПП Кихчик" № 2 "Кихчик"</t>
  </si>
  <si>
    <t>ООО "Ишала" № 4 "Утинский"</t>
  </si>
  <si>
    <t>ООО "Быстрая" № 6 "Быстринский"</t>
  </si>
  <si>
    <t>ООО "Беркут" № 8 "Ипельский"</t>
  </si>
  <si>
    <t>ООО "Хребтовая" № 9 "Хребтовский"</t>
  </si>
  <si>
    <t>ООО "Карымчина" охотничье угодье "Карымчина"</t>
  </si>
  <si>
    <t>ООО "Корсак" № 14 "Маркеевский"</t>
  </si>
  <si>
    <t>ООО "Кальдера Опалы" № 15 "Опалинский"</t>
  </si>
  <si>
    <t>ООО "Верховья Опалы" № 16 "Верхнеопалинский"</t>
  </si>
  <si>
    <t>ООО "Хетик" № 19 "Хетикский"</t>
  </si>
  <si>
    <t>ООО "Ольга" № 20 "Голыгинский"</t>
  </si>
  <si>
    <t>ООО "Дуксинауч" № 21 "Кузанекский"</t>
  </si>
  <si>
    <t>ООО "Наяда" № 23 "Пуконка"</t>
  </si>
  <si>
    <t>ООО "Камчатский медведь" № 22 "Верхнеголыгинский"</t>
  </si>
  <si>
    <t>ООО "КОПХ" охотничье угодье "Еловые дали"</t>
  </si>
  <si>
    <t>ООО "КОПХ" № 17 "Листвяги"</t>
  </si>
  <si>
    <t>ООО "КОПХ" № 26 "Левая Половинная"</t>
  </si>
  <si>
    <t>ООО "Рысь" № 4 "Озерная"</t>
  </si>
  <si>
    <t>ООО "Кротон" № 5 "Левая"</t>
  </si>
  <si>
    <t>ООО "Утгард" охотничье угодье "Верхняя Двухюрточная - Верхняя Киревна"</t>
  </si>
  <si>
    <t>ООО НПК "Камаки" № 14 "Белая"</t>
  </si>
  <si>
    <t>ООО НПК "Камаки" № 16 "Каменское"</t>
  </si>
  <si>
    <t>ООО НПК "Камаки" № 18 - А "Ильчинец"</t>
  </si>
  <si>
    <t>ООО НПК "Камаки" № 10 "Юрьевский"</t>
  </si>
  <si>
    <t>ООО НПК "Камаки" № 13 "Харчинский"</t>
  </si>
  <si>
    <t>ООО НПК "Камаки" № 33 "Хапица"</t>
  </si>
  <si>
    <t>ООО НПК "Камаки" № 36 "Шубертовский"</t>
  </si>
  <si>
    <t>ООО НПК "Камаки" № 46 "Восточный"</t>
  </si>
  <si>
    <t>ООО "Барс" № 11 "Алтын"</t>
  </si>
  <si>
    <t>ООО "Барс" № 20 "Радуга"</t>
  </si>
  <si>
    <t>ООО "Барс" № 25 "Култучный"</t>
  </si>
  <si>
    <t>ООО "Хапица"охотничье угодье "Новиковский"</t>
  </si>
  <si>
    <t>ООО "Хапица" охотничье угодье "Столбовое"</t>
  </si>
  <si>
    <t>ООО ОПТО "Скара" охотничье угодье "Правая Половинная - Крюки"</t>
  </si>
  <si>
    <t>ООО "КРЕРУК" № 29 "Крерук"</t>
  </si>
  <si>
    <t>ООО "Базальт" № 30 "Чаша"</t>
  </si>
  <si>
    <t>ООО "АЖАБАЧЬЕ" охотничье угодье "Ажабачье"</t>
  </si>
  <si>
    <t>ООО "Рысь и Ко" № 31 "Кахтун"</t>
  </si>
  <si>
    <t>ООО "Балуй" № 37 "Пятая"</t>
  </si>
  <si>
    <t>ООО "Кумроч" № 39 "Андриановка"</t>
  </si>
  <si>
    <t>ООО ОТПП "Живая вода" № 40 "Сторож"</t>
  </si>
  <si>
    <t>ООО "СЕЛИНГ" охотничье угодье "Халница"</t>
  </si>
  <si>
    <t>ОО "Усть-Камчатское РООиР" № 44 "Озеро Нерпичье"</t>
  </si>
  <si>
    <t>ООО "Асача" № 2 "Кура"</t>
  </si>
  <si>
    <t>ООО "Карагинское" охотничье угодье "Карагинское"</t>
  </si>
  <si>
    <t>ООО "Рысь" охотничье угодье "Рысь"</t>
  </si>
  <si>
    <t>ОАО "Тигильское промысловое хозяйство" № 8 "Ука"</t>
  </si>
  <si>
    <t>ООО "Селинг" охотничье угодье  "Селинг"</t>
  </si>
  <si>
    <t>ООО "Компания Терминал Запад" № 11 "Маламваям"</t>
  </si>
  <si>
    <t>ООО "Восточный берег" № 16 "Дранкинский"</t>
  </si>
  <si>
    <t>ООО "Охот-Беринг" № 13 "Озерновский"</t>
  </si>
  <si>
    <t>РО КМНС "Юни" (кит) № 2 "Тымлат"</t>
  </si>
  <si>
    <t>РО КМНСК "Панкарина" № 3 "Карага"</t>
  </si>
  <si>
    <t>РО "Кайнын" № 4 "Макаровка"</t>
  </si>
  <si>
    <t>ООО "Корякморепродукт" № 15 "Ивашкинский"</t>
  </si>
  <si>
    <t>ООО "Татол" № 19 "Охотский"</t>
  </si>
  <si>
    <t>ООО "Скара" охотничье угодье "Парапольское"</t>
  </si>
  <si>
    <t>ООО "Карибу-Тур" № 23 "Остров Карагинский"</t>
  </si>
  <si>
    <t>16.1</t>
  </si>
  <si>
    <t>16.2</t>
  </si>
  <si>
    <t>16.3</t>
  </si>
  <si>
    <t>16.4</t>
  </si>
  <si>
    <t>16.5</t>
  </si>
  <si>
    <t>ОО "Олюторское РООиР" охотхозяйство "Южный"</t>
  </si>
  <si>
    <t>ООО "Апукинское" № 4 "Пахачинский"</t>
  </si>
  <si>
    <t>ООО "Апукинское" № 7 "Олюторский"</t>
  </si>
  <si>
    <t>РО "Исток" № 5 "Горный"</t>
  </si>
  <si>
    <t>ООО "Охот-Беринг" № 6 "Бараний"</t>
  </si>
  <si>
    <t>ООО "Дельфин" № 8 "Ачайваямский"</t>
  </si>
  <si>
    <t>ООО "Иянин Кутх Стилхэд" № 9 "Дальний"</t>
  </si>
  <si>
    <t>8.1</t>
  </si>
  <si>
    <t>8.2</t>
  </si>
  <si>
    <t>8.3</t>
  </si>
  <si>
    <t>ООО "Фарт" № 8 "Уннейваямский"</t>
  </si>
  <si>
    <t>ООО "Асача" № 10 "Эссовеемский"</t>
  </si>
  <si>
    <t>ООО "Альфа-Тур" № 14 "Болотистый"</t>
  </si>
  <si>
    <t>РО КМНЭ "Тымкытын" № 19 "Мургальский"</t>
  </si>
  <si>
    <t>ООО "Камчатский трофей" № 9 "Энычаваямский"</t>
  </si>
  <si>
    <t>ООО "Эвентус" охотничье угодье "Аянкинский-Хиузный"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</si>
  <si>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</si>
  <si>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</si>
  <si>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</si>
  <si>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</si>
  <si>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</si>
  <si>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</si>
  <si>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</si>
  <si>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</si>
  <si>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</si>
  <si>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ООО "Лесная" охотничье угодье "Тевинское"</t>
  </si>
  <si>
    <t>ОО "ПООиР" охотхозяйство "Паланское"</t>
  </si>
  <si>
    <t>ОО "ПООиР" № 17 "Кокыртинский"</t>
  </si>
  <si>
    <t>ООО "Фарт" охотничье угодье "Кинкильский"</t>
  </si>
  <si>
    <t>РО "Кахтана" № 14 "Нижне-Кахтанинский"</t>
  </si>
  <si>
    <t>ООО "ПХ Северо-Запад" № 15 "Верхне-Кахтанинский"</t>
  </si>
  <si>
    <t>ООО "ПХ Северо-Запад" № 18 "Качылынский"</t>
  </si>
  <si>
    <t>ООО "Рысь" № 16 "Жиловой"</t>
  </si>
  <si>
    <t>ООО "Алней" № 19 "Энпа"</t>
  </si>
  <si>
    <t>ООО "Алней" № 21 "Усть-Воямпольский"</t>
  </si>
  <si>
    <t>РО "Юнэт" охотничье угодье "Атъавайский - Мутновский"</t>
  </si>
  <si>
    <t>ТСО "Камчадал" № 22 "Кангора"</t>
  </si>
  <si>
    <t>РО "Сокол" охотничье угодье "Шишель"</t>
  </si>
  <si>
    <t>ОАО "Тигильское промысловое хозяйство" охотничье угодье "Шлен"</t>
  </si>
  <si>
    <t>ОАО "Тигильское промысловое хозяйство" охотничье угодье "Калгауч"</t>
  </si>
  <si>
    <t>ОАО "Тигильское промысловое хозяйство" № 25 "Аманинский"</t>
  </si>
  <si>
    <t>ОАО "Тигильское промысловое хозяйство" охотничье угодье "Центральное"</t>
  </si>
  <si>
    <t>ООО "Иянин Кутх Стилхэд" № 30 "Омгонский"</t>
  </si>
  <si>
    <t>ООО "Иянин Кутх Стилхэд" № 43 "Хлебненско-Текловаямский"</t>
  </si>
  <si>
    <t>ООО "Иянин Кутх Стилхэд" № 35 "Седанкинский"</t>
  </si>
  <si>
    <t>ООО "Иянин Кутх Стилхэд" охотничье угодье "Сопочный-Ушхский"</t>
  </si>
  <si>
    <t>ООО  "Ивнинг Стар" № 45 "Медвежий"</t>
  </si>
  <si>
    <t>ООО "Ивнинг Стар" № 64 "Морошечный"</t>
  </si>
  <si>
    <t>ООО "Ивнинг Стар" № 49 "Мыс Амбон"</t>
  </si>
  <si>
    <t>ООО "Камчатский Трофей" охотничье угодье "Тигильское"</t>
  </si>
  <si>
    <t>ООО "Камчатский Трофей" № 53 "Быстринский"</t>
  </si>
  <si>
    <t>ООО "Камчатский Трофей" № 55 "Верхне 1-й Белоголовый"</t>
  </si>
  <si>
    <t>ООО "Мегра" № 51 "Ахльчинский"</t>
  </si>
  <si>
    <t>ООО "Охот-Беринг" № 13 " Уйвеемский"</t>
  </si>
  <si>
    <t>ООО "Охот-Беринг" № 66 " Ватапваямский"</t>
  </si>
  <si>
    <t>ОФВРОРКК охотничье угодье "Ичинский-Кешумный"</t>
  </si>
  <si>
    <t>ООО фирма "Исток" № 44 "Река Тихая"</t>
  </si>
  <si>
    <t>ООО фирма "Исток" № 46 "Река Утхолок"</t>
  </si>
  <si>
    <t>ТСО  "Родник" № 54 "Этопаньский"</t>
  </si>
  <si>
    <t>РОИ "Каврал" № 47 "Ковранский"</t>
  </si>
  <si>
    <t>РО "Медведь" № 50 "Константиновский"</t>
  </si>
  <si>
    <t>РО "Медведь" № 52 "Верхне-Чананка"</t>
  </si>
  <si>
    <t>39</t>
  </si>
  <si>
    <t>40</t>
  </si>
  <si>
    <t>ООО "Возрождение развития оленеводства" № 60 "Куэченский"</t>
  </si>
  <si>
    <t>42</t>
  </si>
  <si>
    <t>ООО "Возрождение развития оленеводства" № 63 "1-й Белоголовый"</t>
  </si>
  <si>
    <t>43</t>
  </si>
  <si>
    <t>ООО "Альфа-Тур" № 65 "Вулкан Ичинский"</t>
  </si>
  <si>
    <t>44</t>
  </si>
  <si>
    <t>РО "Камаку" № 32 "Кулевацкий"</t>
  </si>
  <si>
    <t>45</t>
  </si>
  <si>
    <t>45.1</t>
  </si>
  <si>
    <t>45.2</t>
  </si>
  <si>
    <t>45.3</t>
  </si>
  <si>
    <t>45.4</t>
  </si>
  <si>
    <t>45.5</t>
  </si>
  <si>
    <t>45.6</t>
  </si>
  <si>
    <t>все половозрастные группы</t>
  </si>
  <si>
    <t>Таблица 1</t>
  </si>
  <si>
    <t>ООО "Алней" охотничье угодье "Алней"</t>
  </si>
  <si>
    <t>Камчатское региональное отделение ВОО охотхозяйство "Вилючинское"</t>
  </si>
  <si>
    <t>ООО "Озерное" № 2 "Сухарики"</t>
  </si>
  <si>
    <t>ООО "Озерное" № 17 "Урцевский"</t>
  </si>
  <si>
    <t>Камчатская региональная общественная организация "Атласовское ОРО"  № 32 "Атласовский"</t>
  </si>
  <si>
    <t>Мильковское РООиР № 40 "Центральный"</t>
  </si>
  <si>
    <t>АНО "Ходутка" № 34 "Правоходуткинский"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</si>
</sst>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6" fillId="2" borderId="0" xfId="0" applyFont="1" applyFill="1"/>
    <xf numFmtId="0" fontId="6" fillId="2" borderId="0" xfId="0" applyFont="1" applyFill="1" applyAlignment="1">
      <alignment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9" fillId="2" borderId="8" xfId="0" applyFont="1" applyFill="1" applyBorder="1" applyAlignment="1">
      <alignment horizontal="right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7"/>
  <sheetViews>
    <sheetView zoomScale="120" zoomScaleNormal="120" workbookViewId="0">
      <pane ySplit="12" topLeftCell="A289" activePane="bottomLeft" state="frozen"/>
      <selection pane="bottomLeft" activeCell="B21" sqref="B21"/>
    </sheetView>
  </sheetViews>
  <sheetFormatPr defaultRowHeight="15" x14ac:dyDescent="0.25"/>
  <cols>
    <col min="1" max="1" width="6.42578125" customWidth="1"/>
    <col min="2" max="2" width="65" customWidth="1"/>
    <col min="3" max="3" width="14.42578125" customWidth="1"/>
    <col min="4" max="5" width="14.7109375" customWidth="1"/>
    <col min="6" max="6" width="8.7109375" customWidth="1"/>
    <col min="7" max="7" width="10.28515625" customWidth="1"/>
    <col min="8" max="8" width="19.42578125" customWidth="1"/>
  </cols>
  <sheetData>
    <row r="1" spans="1:9" ht="10.5" customHeight="1" x14ac:dyDescent="0.25">
      <c r="A1" s="2"/>
      <c r="B1" s="2"/>
      <c r="C1" s="2"/>
      <c r="D1" s="2"/>
      <c r="E1" s="22" t="s">
        <v>149</v>
      </c>
      <c r="F1" s="22"/>
      <c r="G1" s="22"/>
      <c r="H1" s="22"/>
      <c r="I1" s="22"/>
    </row>
    <row r="2" spans="1:9" ht="9.75" customHeight="1" x14ac:dyDescent="0.25">
      <c r="A2" s="2"/>
      <c r="B2" s="2"/>
      <c r="C2" s="2"/>
      <c r="D2" s="2"/>
      <c r="E2" s="22"/>
      <c r="F2" s="22"/>
      <c r="G2" s="22"/>
      <c r="H2" s="22"/>
      <c r="I2" s="22"/>
    </row>
    <row r="3" spans="1:9" ht="18.75" customHeight="1" x14ac:dyDescent="0.25">
      <c r="A3" s="2"/>
      <c r="B3" s="2"/>
      <c r="C3" s="2"/>
      <c r="D3" s="3"/>
      <c r="E3" s="22"/>
      <c r="F3" s="22"/>
      <c r="G3" s="22"/>
      <c r="H3" s="22"/>
      <c r="I3" s="22"/>
    </row>
    <row r="4" spans="1:9" ht="15" customHeight="1" x14ac:dyDescent="0.25">
      <c r="A4" s="2"/>
      <c r="B4" s="2"/>
      <c r="C4" s="2"/>
      <c r="D4" s="2"/>
      <c r="E4" s="22"/>
      <c r="F4" s="22"/>
      <c r="G4" s="22"/>
      <c r="H4" s="22"/>
      <c r="I4" s="22"/>
    </row>
    <row r="5" spans="1:9" ht="66" customHeight="1" x14ac:dyDescent="0.25">
      <c r="A5" s="27" t="s">
        <v>163</v>
      </c>
      <c r="B5" s="27"/>
      <c r="C5" s="27"/>
      <c r="D5" s="27"/>
      <c r="E5" s="27"/>
      <c r="F5" s="27"/>
      <c r="G5" s="27"/>
      <c r="H5" s="27"/>
      <c r="I5" s="27"/>
    </row>
    <row r="6" spans="1:9" ht="20.25" customHeight="1" x14ac:dyDescent="0.3">
      <c r="A6" s="28" t="s">
        <v>27</v>
      </c>
      <c r="B6" s="28"/>
      <c r="C6" s="28"/>
      <c r="D6" s="28"/>
      <c r="E6" s="28"/>
      <c r="F6" s="28"/>
      <c r="G6" s="28"/>
      <c r="H6" s="28"/>
      <c r="I6" s="28"/>
    </row>
    <row r="7" spans="1:9" ht="18.75" customHeight="1" x14ac:dyDescent="0.25">
      <c r="A7" s="25" t="s">
        <v>28</v>
      </c>
      <c r="B7" s="26"/>
      <c r="C7" s="26"/>
      <c r="D7" s="26"/>
      <c r="E7" s="26"/>
      <c r="F7" s="26"/>
      <c r="G7" s="26"/>
      <c r="H7" s="26"/>
      <c r="I7" s="26"/>
    </row>
    <row r="8" spans="1:9" ht="17.25" customHeight="1" x14ac:dyDescent="0.3">
      <c r="A8" s="2"/>
      <c r="B8" s="2"/>
      <c r="C8" s="2"/>
      <c r="D8" s="2"/>
      <c r="E8" s="2"/>
      <c r="F8" s="2"/>
      <c r="G8" s="2"/>
      <c r="H8" s="29" t="s">
        <v>384</v>
      </c>
      <c r="I8" s="29"/>
    </row>
    <row r="9" spans="1:9" ht="21" customHeight="1" x14ac:dyDescent="0.25">
      <c r="A9" s="30" t="s">
        <v>0</v>
      </c>
      <c r="B9" s="19" t="s">
        <v>34</v>
      </c>
      <c r="C9" s="19" t="s">
        <v>150</v>
      </c>
      <c r="D9" s="19" t="s">
        <v>147</v>
      </c>
      <c r="E9" s="19" t="s">
        <v>151</v>
      </c>
      <c r="F9" s="33" t="s">
        <v>23</v>
      </c>
      <c r="G9" s="33"/>
      <c r="H9" s="33"/>
      <c r="I9" s="34"/>
    </row>
    <row r="10" spans="1:9" ht="17.25" customHeight="1" x14ac:dyDescent="0.25">
      <c r="A10" s="31"/>
      <c r="B10" s="20"/>
      <c r="C10" s="20"/>
      <c r="D10" s="20"/>
      <c r="E10" s="20"/>
      <c r="F10" s="19" t="s">
        <v>148</v>
      </c>
      <c r="G10" s="35" t="s">
        <v>24</v>
      </c>
      <c r="H10" s="36"/>
      <c r="I10" s="37"/>
    </row>
    <row r="11" spans="1:9" ht="33" customHeight="1" x14ac:dyDescent="0.25">
      <c r="A11" s="31"/>
      <c r="B11" s="20"/>
      <c r="C11" s="20"/>
      <c r="D11" s="20"/>
      <c r="E11" s="20"/>
      <c r="F11" s="20"/>
      <c r="G11" s="38" t="s">
        <v>96</v>
      </c>
      <c r="H11" s="18" t="s">
        <v>383</v>
      </c>
      <c r="I11" s="19" t="s">
        <v>25</v>
      </c>
    </row>
    <row r="12" spans="1:9" ht="68.25" customHeight="1" x14ac:dyDescent="0.25">
      <c r="A12" s="32"/>
      <c r="B12" s="21"/>
      <c r="C12" s="21"/>
      <c r="D12" s="21"/>
      <c r="E12" s="21"/>
      <c r="F12" s="21"/>
      <c r="G12" s="38"/>
      <c r="H12" s="18"/>
      <c r="I12" s="21"/>
    </row>
    <row r="13" spans="1:9" ht="13.5" customHeight="1" x14ac:dyDescent="0.25">
      <c r="A13" s="4" t="s">
        <v>26</v>
      </c>
      <c r="B13" s="5">
        <v>2</v>
      </c>
      <c r="C13" s="5">
        <v>3</v>
      </c>
      <c r="D13" s="6">
        <v>4</v>
      </c>
      <c r="E13" s="6">
        <v>5</v>
      </c>
      <c r="F13" s="5">
        <v>6</v>
      </c>
      <c r="G13" s="5">
        <v>7</v>
      </c>
      <c r="H13" s="7">
        <v>8</v>
      </c>
      <c r="I13" s="5">
        <v>9</v>
      </c>
    </row>
    <row r="14" spans="1:9" x14ac:dyDescent="0.25">
      <c r="A14" s="8" t="s">
        <v>12</v>
      </c>
      <c r="B14" s="9" t="s">
        <v>1</v>
      </c>
      <c r="C14" s="10">
        <f>SUM(C15:C36)</f>
        <v>871.85000000000014</v>
      </c>
      <c r="D14" s="16">
        <f>SUM(D15:D36)</f>
        <v>1796</v>
      </c>
      <c r="E14" s="10">
        <f t="shared" ref="E14:E59" si="0">D14/C14</f>
        <v>2.0599873831507711</v>
      </c>
      <c r="F14" s="16">
        <f>SUM(F15:F36)</f>
        <v>109</v>
      </c>
      <c r="G14" s="16">
        <f>SUM(G15:G36)</f>
        <v>8</v>
      </c>
      <c r="H14" s="11">
        <f>F14-G14-I14</f>
        <v>101</v>
      </c>
      <c r="I14" s="16">
        <f>SUM(I15:I36)</f>
        <v>0</v>
      </c>
    </row>
    <row r="15" spans="1:9" x14ac:dyDescent="0.25">
      <c r="A15" s="12">
        <v>1</v>
      </c>
      <c r="B15" s="13" t="s">
        <v>164</v>
      </c>
      <c r="C15" s="10">
        <v>25.8</v>
      </c>
      <c r="D15" s="16">
        <v>58</v>
      </c>
      <c r="E15" s="10">
        <f t="shared" si="0"/>
        <v>2.248062015503876</v>
      </c>
      <c r="F15" s="16">
        <v>4</v>
      </c>
      <c r="G15" s="16">
        <v>0</v>
      </c>
      <c r="H15" s="11">
        <f t="shared" ref="H15:H78" si="1">F15-G15-I15</f>
        <v>4</v>
      </c>
      <c r="I15" s="16">
        <v>0</v>
      </c>
    </row>
    <row r="16" spans="1:9" x14ac:dyDescent="0.25">
      <c r="A16" s="12">
        <v>2</v>
      </c>
      <c r="B16" s="13" t="s">
        <v>165</v>
      </c>
      <c r="C16" s="10">
        <v>72.900000000000006</v>
      </c>
      <c r="D16" s="16">
        <v>186</v>
      </c>
      <c r="E16" s="10">
        <f t="shared" si="0"/>
        <v>2.5514403292181069</v>
      </c>
      <c r="F16" s="16">
        <v>13</v>
      </c>
      <c r="G16" s="16">
        <v>3</v>
      </c>
      <c r="H16" s="11">
        <f t="shared" si="1"/>
        <v>10</v>
      </c>
      <c r="I16" s="16">
        <v>0</v>
      </c>
    </row>
    <row r="17" spans="1:9" x14ac:dyDescent="0.25">
      <c r="A17" s="12">
        <v>3</v>
      </c>
      <c r="B17" s="13" t="s">
        <v>166</v>
      </c>
      <c r="C17" s="10">
        <v>14.4</v>
      </c>
      <c r="D17" s="16">
        <v>21</v>
      </c>
      <c r="E17" s="10">
        <f t="shared" si="0"/>
        <v>1.4583333333333333</v>
      </c>
      <c r="F17" s="16">
        <v>1</v>
      </c>
      <c r="G17" s="16">
        <v>0</v>
      </c>
      <c r="H17" s="11">
        <f t="shared" si="1"/>
        <v>1</v>
      </c>
      <c r="I17" s="16">
        <v>0</v>
      </c>
    </row>
    <row r="18" spans="1:9" x14ac:dyDescent="0.25">
      <c r="A18" s="12">
        <v>4</v>
      </c>
      <c r="B18" s="13" t="s">
        <v>167</v>
      </c>
      <c r="C18" s="10">
        <v>42.7</v>
      </c>
      <c r="D18" s="16">
        <v>63</v>
      </c>
      <c r="E18" s="10">
        <f t="shared" si="0"/>
        <v>1.4754098360655736</v>
      </c>
      <c r="F18" s="16">
        <v>3</v>
      </c>
      <c r="G18" s="16">
        <v>0</v>
      </c>
      <c r="H18" s="11">
        <f t="shared" si="1"/>
        <v>3</v>
      </c>
      <c r="I18" s="16">
        <v>0</v>
      </c>
    </row>
    <row r="19" spans="1:9" x14ac:dyDescent="0.25">
      <c r="A19" s="12">
        <v>5</v>
      </c>
      <c r="B19" s="13" t="s">
        <v>168</v>
      </c>
      <c r="C19" s="17">
        <v>21.7</v>
      </c>
      <c r="D19" s="16">
        <v>52</v>
      </c>
      <c r="E19" s="10">
        <f t="shared" si="0"/>
        <v>2.3963133640552998</v>
      </c>
      <c r="F19" s="16">
        <v>3</v>
      </c>
      <c r="G19" s="16">
        <v>0</v>
      </c>
      <c r="H19" s="11">
        <f t="shared" si="1"/>
        <v>3</v>
      </c>
      <c r="I19" s="16">
        <v>0</v>
      </c>
    </row>
    <row r="20" spans="1:9" x14ac:dyDescent="0.25">
      <c r="A20" s="12">
        <v>6</v>
      </c>
      <c r="B20" s="13" t="s">
        <v>385</v>
      </c>
      <c r="C20" s="10">
        <v>85.8</v>
      </c>
      <c r="D20" s="16">
        <v>210</v>
      </c>
      <c r="E20" s="10">
        <f t="shared" si="0"/>
        <v>2.4475524475524475</v>
      </c>
      <c r="F20" s="16">
        <v>14</v>
      </c>
      <c r="G20" s="16">
        <v>3</v>
      </c>
      <c r="H20" s="11">
        <f t="shared" si="1"/>
        <v>11</v>
      </c>
      <c r="I20" s="16">
        <v>0</v>
      </c>
    </row>
    <row r="21" spans="1:9" x14ac:dyDescent="0.25">
      <c r="A21" s="12">
        <v>7</v>
      </c>
      <c r="B21" s="13" t="s">
        <v>169</v>
      </c>
      <c r="C21" s="10">
        <v>13.5</v>
      </c>
      <c r="D21" s="16">
        <v>35</v>
      </c>
      <c r="E21" s="10">
        <f t="shared" si="0"/>
        <v>2.5925925925925926</v>
      </c>
      <c r="F21" s="16">
        <v>2</v>
      </c>
      <c r="G21" s="16">
        <v>0</v>
      </c>
      <c r="H21" s="11">
        <f t="shared" si="1"/>
        <v>2</v>
      </c>
      <c r="I21" s="16">
        <v>0</v>
      </c>
    </row>
    <row r="22" spans="1:9" x14ac:dyDescent="0.25">
      <c r="A22" s="12">
        <v>8</v>
      </c>
      <c r="B22" s="13" t="s">
        <v>170</v>
      </c>
      <c r="C22" s="10">
        <v>40.9</v>
      </c>
      <c r="D22" s="16">
        <v>88</v>
      </c>
      <c r="E22" s="10">
        <f t="shared" si="0"/>
        <v>2.1515892420537899</v>
      </c>
      <c r="F22" s="16">
        <v>5</v>
      </c>
      <c r="G22" s="16">
        <v>1</v>
      </c>
      <c r="H22" s="11">
        <f t="shared" si="1"/>
        <v>4</v>
      </c>
      <c r="I22" s="16">
        <v>0</v>
      </c>
    </row>
    <row r="23" spans="1:9" x14ac:dyDescent="0.25">
      <c r="A23" s="12">
        <v>9</v>
      </c>
      <c r="B23" s="13" t="s">
        <v>171</v>
      </c>
      <c r="C23" s="10">
        <v>27.4</v>
      </c>
      <c r="D23" s="16">
        <v>41</v>
      </c>
      <c r="E23" s="10">
        <f t="shared" si="0"/>
        <v>1.4963503649635037</v>
      </c>
      <c r="F23" s="16">
        <v>2</v>
      </c>
      <c r="G23" s="16">
        <v>0</v>
      </c>
      <c r="H23" s="11">
        <f t="shared" si="1"/>
        <v>2</v>
      </c>
      <c r="I23" s="16">
        <v>0</v>
      </c>
    </row>
    <row r="24" spans="1:9" x14ac:dyDescent="0.25">
      <c r="A24" s="12">
        <v>10</v>
      </c>
      <c r="B24" s="13" t="s">
        <v>172</v>
      </c>
      <c r="C24" s="10">
        <v>3.8</v>
      </c>
      <c r="D24" s="16">
        <v>8</v>
      </c>
      <c r="E24" s="10">
        <f t="shared" si="0"/>
        <v>2.1052631578947367</v>
      </c>
      <c r="F24" s="16">
        <v>0</v>
      </c>
      <c r="G24" s="16">
        <v>0</v>
      </c>
      <c r="H24" s="11">
        <f t="shared" si="1"/>
        <v>0</v>
      </c>
      <c r="I24" s="16">
        <v>0</v>
      </c>
    </row>
    <row r="25" spans="1:9" x14ac:dyDescent="0.25">
      <c r="A25" s="12">
        <v>11</v>
      </c>
      <c r="B25" s="13" t="s">
        <v>173</v>
      </c>
      <c r="C25" s="10">
        <v>29.6</v>
      </c>
      <c r="D25" s="16">
        <v>94</v>
      </c>
      <c r="E25" s="10">
        <f t="shared" si="0"/>
        <v>3.1756756756756754</v>
      </c>
      <c r="F25" s="16">
        <v>6</v>
      </c>
      <c r="G25" s="16">
        <v>0</v>
      </c>
      <c r="H25" s="11">
        <f t="shared" si="1"/>
        <v>6</v>
      </c>
      <c r="I25" s="16">
        <v>0</v>
      </c>
    </row>
    <row r="26" spans="1:9" x14ac:dyDescent="0.25">
      <c r="A26" s="12">
        <v>12</v>
      </c>
      <c r="B26" s="13" t="s">
        <v>174</v>
      </c>
      <c r="C26" s="10">
        <v>49.8</v>
      </c>
      <c r="D26" s="16">
        <v>130</v>
      </c>
      <c r="E26" s="10">
        <f t="shared" si="0"/>
        <v>2.6104417670682731</v>
      </c>
      <c r="F26" s="16">
        <v>9</v>
      </c>
      <c r="G26" s="16">
        <v>0</v>
      </c>
      <c r="H26" s="11">
        <f t="shared" si="1"/>
        <v>9</v>
      </c>
      <c r="I26" s="16">
        <v>0</v>
      </c>
    </row>
    <row r="27" spans="1:9" x14ac:dyDescent="0.25">
      <c r="A27" s="12">
        <v>13</v>
      </c>
      <c r="B27" s="13" t="s">
        <v>175</v>
      </c>
      <c r="C27" s="10">
        <v>49.4</v>
      </c>
      <c r="D27" s="16">
        <v>130</v>
      </c>
      <c r="E27" s="10">
        <f t="shared" si="0"/>
        <v>2.6315789473684212</v>
      </c>
      <c r="F27" s="16">
        <v>9</v>
      </c>
      <c r="G27" s="16">
        <v>0</v>
      </c>
      <c r="H27" s="11">
        <f t="shared" si="1"/>
        <v>9</v>
      </c>
      <c r="I27" s="16">
        <v>0</v>
      </c>
    </row>
    <row r="28" spans="1:9" x14ac:dyDescent="0.25">
      <c r="A28" s="12">
        <v>14</v>
      </c>
      <c r="B28" s="13" t="s">
        <v>176</v>
      </c>
      <c r="C28" s="10">
        <v>108.4</v>
      </c>
      <c r="D28" s="16">
        <v>218</v>
      </c>
      <c r="E28" s="10">
        <f t="shared" si="0"/>
        <v>2.0110701107011071</v>
      </c>
      <c r="F28" s="16">
        <v>15</v>
      </c>
      <c r="G28" s="16">
        <v>0</v>
      </c>
      <c r="H28" s="11">
        <f t="shared" si="1"/>
        <v>15</v>
      </c>
      <c r="I28" s="16">
        <v>0</v>
      </c>
    </row>
    <row r="29" spans="1:9" x14ac:dyDescent="0.25">
      <c r="A29" s="12">
        <v>15</v>
      </c>
      <c r="B29" s="13" t="s">
        <v>127</v>
      </c>
      <c r="C29" s="10">
        <v>46.35</v>
      </c>
      <c r="D29" s="16">
        <v>85</v>
      </c>
      <c r="E29" s="10">
        <f t="shared" si="0"/>
        <v>1.8338727076591155</v>
      </c>
      <c r="F29" s="16">
        <v>4</v>
      </c>
      <c r="G29" s="16">
        <v>0</v>
      </c>
      <c r="H29" s="11">
        <f t="shared" si="1"/>
        <v>4</v>
      </c>
      <c r="I29" s="16">
        <v>0</v>
      </c>
    </row>
    <row r="30" spans="1:9" x14ac:dyDescent="0.25">
      <c r="A30" s="12">
        <v>16</v>
      </c>
      <c r="B30" s="13" t="s">
        <v>177</v>
      </c>
      <c r="C30" s="10">
        <v>33.6</v>
      </c>
      <c r="D30" s="16">
        <v>61</v>
      </c>
      <c r="E30" s="10">
        <f t="shared" si="0"/>
        <v>1.8154761904761905</v>
      </c>
      <c r="F30" s="16">
        <v>3</v>
      </c>
      <c r="G30" s="16">
        <v>0</v>
      </c>
      <c r="H30" s="11">
        <f t="shared" si="1"/>
        <v>3</v>
      </c>
      <c r="I30" s="16">
        <v>0</v>
      </c>
    </row>
    <row r="31" spans="1:9" x14ac:dyDescent="0.25">
      <c r="A31" s="12">
        <v>17</v>
      </c>
      <c r="B31" s="13" t="s">
        <v>178</v>
      </c>
      <c r="C31" s="10">
        <v>94.1</v>
      </c>
      <c r="D31" s="16">
        <v>141</v>
      </c>
      <c r="E31" s="10">
        <f t="shared" si="0"/>
        <v>1.4984059511158343</v>
      </c>
      <c r="F31" s="16">
        <v>7</v>
      </c>
      <c r="G31" s="16">
        <v>1</v>
      </c>
      <c r="H31" s="11">
        <f t="shared" si="1"/>
        <v>6</v>
      </c>
      <c r="I31" s="16">
        <v>0</v>
      </c>
    </row>
    <row r="32" spans="1:9" x14ac:dyDescent="0.25">
      <c r="A32" s="12">
        <v>18</v>
      </c>
      <c r="B32" s="13" t="s">
        <v>179</v>
      </c>
      <c r="C32" s="17">
        <v>52.1</v>
      </c>
      <c r="D32" s="16">
        <v>60</v>
      </c>
      <c r="E32" s="10">
        <f t="shared" si="0"/>
        <v>1.1516314779270633</v>
      </c>
      <c r="F32" s="16">
        <v>3</v>
      </c>
      <c r="G32" s="16">
        <v>0</v>
      </c>
      <c r="H32" s="11">
        <f t="shared" si="1"/>
        <v>3</v>
      </c>
      <c r="I32" s="16">
        <v>0</v>
      </c>
    </row>
    <row r="33" spans="1:9" x14ac:dyDescent="0.25">
      <c r="A33" s="12">
        <v>19</v>
      </c>
      <c r="B33" s="13" t="s">
        <v>180</v>
      </c>
      <c r="C33" s="17">
        <v>18.600000000000001</v>
      </c>
      <c r="D33" s="16">
        <v>23</v>
      </c>
      <c r="E33" s="10">
        <f t="shared" si="0"/>
        <v>1.2365591397849462</v>
      </c>
      <c r="F33" s="16">
        <v>1</v>
      </c>
      <c r="G33" s="16">
        <v>0</v>
      </c>
      <c r="H33" s="11">
        <f t="shared" si="1"/>
        <v>1</v>
      </c>
      <c r="I33" s="16">
        <v>0</v>
      </c>
    </row>
    <row r="34" spans="1:9" x14ac:dyDescent="0.25">
      <c r="A34" s="12">
        <v>20</v>
      </c>
      <c r="B34" s="13" t="s">
        <v>181</v>
      </c>
      <c r="C34" s="10">
        <v>13.3</v>
      </c>
      <c r="D34" s="16">
        <v>30</v>
      </c>
      <c r="E34" s="10">
        <f t="shared" si="0"/>
        <v>2.255639097744361</v>
      </c>
      <c r="F34" s="16">
        <v>2</v>
      </c>
      <c r="G34" s="16">
        <v>0</v>
      </c>
      <c r="H34" s="11">
        <f t="shared" si="1"/>
        <v>2</v>
      </c>
      <c r="I34" s="16">
        <v>0</v>
      </c>
    </row>
    <row r="35" spans="1:9" x14ac:dyDescent="0.25">
      <c r="A35" s="12">
        <v>21</v>
      </c>
      <c r="B35" s="13" t="s">
        <v>182</v>
      </c>
      <c r="C35" s="10">
        <v>15.5</v>
      </c>
      <c r="D35" s="16">
        <v>38</v>
      </c>
      <c r="E35" s="10">
        <f t="shared" si="0"/>
        <v>2.4516129032258065</v>
      </c>
      <c r="F35" s="16">
        <v>2</v>
      </c>
      <c r="G35" s="16">
        <v>0</v>
      </c>
      <c r="H35" s="11">
        <f t="shared" si="1"/>
        <v>2</v>
      </c>
      <c r="I35" s="16">
        <v>0</v>
      </c>
    </row>
    <row r="36" spans="1:9" x14ac:dyDescent="0.25">
      <c r="A36" s="8" t="s">
        <v>58</v>
      </c>
      <c r="B36" s="14" t="s">
        <v>11</v>
      </c>
      <c r="C36" s="17">
        <f>SUM(C37:C37)</f>
        <v>12.2</v>
      </c>
      <c r="D36" s="11">
        <f>SUM(D37:D37)</f>
        <v>24</v>
      </c>
      <c r="E36" s="10">
        <f t="shared" si="0"/>
        <v>1.9672131147540985</v>
      </c>
      <c r="F36" s="16">
        <f>SUM(F37:F37)</f>
        <v>1</v>
      </c>
      <c r="G36" s="16">
        <f>SUM(G37:G37)</f>
        <v>0</v>
      </c>
      <c r="H36" s="11">
        <f t="shared" si="1"/>
        <v>1</v>
      </c>
      <c r="I36" s="16">
        <f>SUM(I37:I37)</f>
        <v>0</v>
      </c>
    </row>
    <row r="37" spans="1:9" x14ac:dyDescent="0.25">
      <c r="A37" s="8" t="s">
        <v>183</v>
      </c>
      <c r="B37" s="13" t="s">
        <v>73</v>
      </c>
      <c r="C37" s="17">
        <v>12.2</v>
      </c>
      <c r="D37" s="16">
        <v>24</v>
      </c>
      <c r="E37" s="10">
        <f t="shared" si="0"/>
        <v>1.9672131147540985</v>
      </c>
      <c r="F37" s="16">
        <v>1</v>
      </c>
      <c r="G37" s="16">
        <v>0</v>
      </c>
      <c r="H37" s="11">
        <f t="shared" si="1"/>
        <v>1</v>
      </c>
      <c r="I37" s="16">
        <v>0</v>
      </c>
    </row>
    <row r="38" spans="1:9" x14ac:dyDescent="0.25">
      <c r="A38" s="8" t="s">
        <v>13</v>
      </c>
      <c r="B38" s="14" t="s">
        <v>2</v>
      </c>
      <c r="C38" s="17">
        <f>SUM(C39:C79)</f>
        <v>80.699999999999989</v>
      </c>
      <c r="D38" s="11">
        <f>SUM(D39:D79)</f>
        <v>71</v>
      </c>
      <c r="E38" s="10">
        <f t="shared" si="0"/>
        <v>0.87980173482032231</v>
      </c>
      <c r="F38" s="16">
        <f>SUM(F39:F79)</f>
        <v>0</v>
      </c>
      <c r="G38" s="16">
        <f>SUM(G39:G79)</f>
        <v>0</v>
      </c>
      <c r="H38" s="11">
        <f t="shared" si="1"/>
        <v>0</v>
      </c>
      <c r="I38" s="16">
        <f>SUM(I39:I79)</f>
        <v>0</v>
      </c>
    </row>
    <row r="39" spans="1:9" x14ac:dyDescent="0.25">
      <c r="A39" s="8">
        <v>1</v>
      </c>
      <c r="B39" s="13" t="s">
        <v>184</v>
      </c>
      <c r="C39" s="10">
        <v>0</v>
      </c>
      <c r="D39" s="16">
        <v>0</v>
      </c>
      <c r="E39" s="10">
        <v>0</v>
      </c>
      <c r="F39" s="16">
        <v>0</v>
      </c>
      <c r="G39" s="16">
        <v>0</v>
      </c>
      <c r="H39" s="11">
        <f t="shared" si="1"/>
        <v>0</v>
      </c>
      <c r="I39" s="16">
        <v>0</v>
      </c>
    </row>
    <row r="40" spans="1:9" x14ac:dyDescent="0.25">
      <c r="A40" s="8">
        <v>2</v>
      </c>
      <c r="B40" s="13" t="s">
        <v>185</v>
      </c>
      <c r="C40" s="10">
        <v>19.899999999999999</v>
      </c>
      <c r="D40" s="16">
        <v>25</v>
      </c>
      <c r="E40" s="10">
        <f t="shared" si="0"/>
        <v>1.256281407035176</v>
      </c>
      <c r="F40" s="16">
        <v>0</v>
      </c>
      <c r="G40" s="16">
        <v>0</v>
      </c>
      <c r="H40" s="11">
        <f t="shared" si="1"/>
        <v>0</v>
      </c>
      <c r="I40" s="16">
        <v>0</v>
      </c>
    </row>
    <row r="41" spans="1:9" x14ac:dyDescent="0.25">
      <c r="A41" s="8">
        <v>3</v>
      </c>
      <c r="B41" s="13" t="s">
        <v>141</v>
      </c>
      <c r="C41" s="10">
        <v>0.4</v>
      </c>
      <c r="D41" s="16">
        <v>1</v>
      </c>
      <c r="E41" s="10">
        <f t="shared" si="0"/>
        <v>2.5</v>
      </c>
      <c r="F41" s="16">
        <v>0</v>
      </c>
      <c r="G41" s="16">
        <v>0</v>
      </c>
      <c r="H41" s="11">
        <f t="shared" si="1"/>
        <v>0</v>
      </c>
      <c r="I41" s="16">
        <v>0</v>
      </c>
    </row>
    <row r="42" spans="1:9" x14ac:dyDescent="0.25">
      <c r="A42" s="8">
        <v>4</v>
      </c>
      <c r="B42" s="13" t="s">
        <v>128</v>
      </c>
      <c r="C42" s="10">
        <v>0</v>
      </c>
      <c r="D42" s="16">
        <v>0</v>
      </c>
      <c r="E42" s="10">
        <v>0</v>
      </c>
      <c r="F42" s="16">
        <v>0</v>
      </c>
      <c r="G42" s="16">
        <v>0</v>
      </c>
      <c r="H42" s="11">
        <f t="shared" si="1"/>
        <v>0</v>
      </c>
      <c r="I42" s="16">
        <v>0</v>
      </c>
    </row>
    <row r="43" spans="1:9" x14ac:dyDescent="0.25">
      <c r="A43" s="8">
        <v>5</v>
      </c>
      <c r="B43" s="13" t="s">
        <v>186</v>
      </c>
      <c r="C43" s="10">
        <v>0</v>
      </c>
      <c r="D43" s="16">
        <v>0</v>
      </c>
      <c r="E43" s="10">
        <v>0</v>
      </c>
      <c r="F43" s="16">
        <v>0</v>
      </c>
      <c r="G43" s="16">
        <v>0</v>
      </c>
      <c r="H43" s="11">
        <f t="shared" si="1"/>
        <v>0</v>
      </c>
      <c r="I43" s="16">
        <v>0</v>
      </c>
    </row>
    <row r="44" spans="1:9" x14ac:dyDescent="0.25">
      <c r="A44" s="8">
        <v>6</v>
      </c>
      <c r="B44" s="13" t="s">
        <v>187</v>
      </c>
      <c r="C44" s="10">
        <v>0</v>
      </c>
      <c r="D44" s="16">
        <v>0</v>
      </c>
      <c r="E44" s="10">
        <v>0</v>
      </c>
      <c r="F44" s="16">
        <v>0</v>
      </c>
      <c r="G44" s="16">
        <v>0</v>
      </c>
      <c r="H44" s="11">
        <f t="shared" si="1"/>
        <v>0</v>
      </c>
      <c r="I44" s="16">
        <v>0</v>
      </c>
    </row>
    <row r="45" spans="1:9" x14ac:dyDescent="0.25">
      <c r="A45" s="8">
        <v>7</v>
      </c>
      <c r="B45" s="13" t="s">
        <v>129</v>
      </c>
      <c r="C45" s="10">
        <v>0</v>
      </c>
      <c r="D45" s="16">
        <v>0</v>
      </c>
      <c r="E45" s="10">
        <v>0</v>
      </c>
      <c r="F45" s="16">
        <v>0</v>
      </c>
      <c r="G45" s="16">
        <v>0</v>
      </c>
      <c r="H45" s="11">
        <f t="shared" si="1"/>
        <v>0</v>
      </c>
      <c r="I45" s="16">
        <v>0</v>
      </c>
    </row>
    <row r="46" spans="1:9" x14ac:dyDescent="0.25">
      <c r="A46" s="8">
        <v>8</v>
      </c>
      <c r="B46" s="13" t="s">
        <v>188</v>
      </c>
      <c r="C46" s="10">
        <v>0</v>
      </c>
      <c r="D46" s="16">
        <v>0</v>
      </c>
      <c r="E46" s="10">
        <v>0</v>
      </c>
      <c r="F46" s="16">
        <v>0</v>
      </c>
      <c r="G46" s="16">
        <v>0</v>
      </c>
      <c r="H46" s="11">
        <f t="shared" si="1"/>
        <v>0</v>
      </c>
      <c r="I46" s="16">
        <v>0</v>
      </c>
    </row>
    <row r="47" spans="1:9" x14ac:dyDescent="0.25">
      <c r="A47" s="8">
        <v>9</v>
      </c>
      <c r="B47" s="13" t="s">
        <v>189</v>
      </c>
      <c r="C47" s="10">
        <v>0</v>
      </c>
      <c r="D47" s="16">
        <v>0</v>
      </c>
      <c r="E47" s="10">
        <v>0</v>
      </c>
      <c r="F47" s="16">
        <v>0</v>
      </c>
      <c r="G47" s="16">
        <v>0</v>
      </c>
      <c r="H47" s="11">
        <f t="shared" si="1"/>
        <v>0</v>
      </c>
      <c r="I47" s="16">
        <v>0</v>
      </c>
    </row>
    <row r="48" spans="1:9" x14ac:dyDescent="0.25">
      <c r="A48" s="8">
        <v>10</v>
      </c>
      <c r="B48" s="13" t="s">
        <v>97</v>
      </c>
      <c r="C48" s="10">
        <v>0</v>
      </c>
      <c r="D48" s="16">
        <v>0</v>
      </c>
      <c r="E48" s="10">
        <v>0</v>
      </c>
      <c r="F48" s="16">
        <v>0</v>
      </c>
      <c r="G48" s="16">
        <v>0</v>
      </c>
      <c r="H48" s="11">
        <f t="shared" si="1"/>
        <v>0</v>
      </c>
      <c r="I48" s="16">
        <v>0</v>
      </c>
    </row>
    <row r="49" spans="1:9" x14ac:dyDescent="0.25">
      <c r="A49" s="8">
        <v>11</v>
      </c>
      <c r="B49" s="13" t="s">
        <v>190</v>
      </c>
      <c r="C49" s="10">
        <v>0</v>
      </c>
      <c r="D49" s="16">
        <v>0</v>
      </c>
      <c r="E49" s="10">
        <v>0</v>
      </c>
      <c r="F49" s="16">
        <v>0</v>
      </c>
      <c r="G49" s="16">
        <v>0</v>
      </c>
      <c r="H49" s="11">
        <f t="shared" si="1"/>
        <v>0</v>
      </c>
      <c r="I49" s="16">
        <v>0</v>
      </c>
    </row>
    <row r="50" spans="1:9" x14ac:dyDescent="0.25">
      <c r="A50" s="8">
        <v>12</v>
      </c>
      <c r="B50" s="13" t="s">
        <v>191</v>
      </c>
      <c r="C50" s="10">
        <v>0</v>
      </c>
      <c r="D50" s="16">
        <v>0</v>
      </c>
      <c r="E50" s="10">
        <v>0</v>
      </c>
      <c r="F50" s="16">
        <v>0</v>
      </c>
      <c r="G50" s="16">
        <v>0</v>
      </c>
      <c r="H50" s="11">
        <f t="shared" si="1"/>
        <v>0</v>
      </c>
      <c r="I50" s="16">
        <v>0</v>
      </c>
    </row>
    <row r="51" spans="1:9" x14ac:dyDescent="0.25">
      <c r="A51" s="8">
        <v>13</v>
      </c>
      <c r="B51" s="13" t="s">
        <v>192</v>
      </c>
      <c r="C51" s="10">
        <v>0</v>
      </c>
      <c r="D51" s="16">
        <v>0</v>
      </c>
      <c r="E51" s="10">
        <v>0</v>
      </c>
      <c r="F51" s="16">
        <v>0</v>
      </c>
      <c r="G51" s="16">
        <v>0</v>
      </c>
      <c r="H51" s="11">
        <f t="shared" si="1"/>
        <v>0</v>
      </c>
      <c r="I51" s="16">
        <v>0</v>
      </c>
    </row>
    <row r="52" spans="1:9" x14ac:dyDescent="0.25">
      <c r="A52" s="8">
        <v>14</v>
      </c>
      <c r="B52" s="13" t="s">
        <v>193</v>
      </c>
      <c r="C52" s="10">
        <v>0</v>
      </c>
      <c r="D52" s="16">
        <v>0</v>
      </c>
      <c r="E52" s="10">
        <v>0</v>
      </c>
      <c r="F52" s="16">
        <v>0</v>
      </c>
      <c r="G52" s="16">
        <v>0</v>
      </c>
      <c r="H52" s="11">
        <f t="shared" si="1"/>
        <v>0</v>
      </c>
      <c r="I52" s="16">
        <v>0</v>
      </c>
    </row>
    <row r="53" spans="1:9" x14ac:dyDescent="0.25">
      <c r="A53" s="8">
        <v>15</v>
      </c>
      <c r="B53" s="13" t="s">
        <v>194</v>
      </c>
      <c r="C53" s="10">
        <v>0</v>
      </c>
      <c r="D53" s="16">
        <v>0</v>
      </c>
      <c r="E53" s="10">
        <v>0</v>
      </c>
      <c r="F53" s="16">
        <v>0</v>
      </c>
      <c r="G53" s="16">
        <v>0</v>
      </c>
      <c r="H53" s="11">
        <f t="shared" si="1"/>
        <v>0</v>
      </c>
      <c r="I53" s="16">
        <v>0</v>
      </c>
    </row>
    <row r="54" spans="1:9" x14ac:dyDescent="0.25">
      <c r="A54" s="8">
        <v>16</v>
      </c>
      <c r="B54" s="13" t="s">
        <v>195</v>
      </c>
      <c r="C54" s="10">
        <v>0</v>
      </c>
      <c r="D54" s="16">
        <v>0</v>
      </c>
      <c r="E54" s="10">
        <v>0</v>
      </c>
      <c r="F54" s="16">
        <v>0</v>
      </c>
      <c r="G54" s="16">
        <v>0</v>
      </c>
      <c r="H54" s="11">
        <f t="shared" si="1"/>
        <v>0</v>
      </c>
      <c r="I54" s="16">
        <v>0</v>
      </c>
    </row>
    <row r="55" spans="1:9" x14ac:dyDescent="0.25">
      <c r="A55" s="8">
        <v>17</v>
      </c>
      <c r="B55" s="13" t="s">
        <v>196</v>
      </c>
      <c r="C55" s="10">
        <v>0</v>
      </c>
      <c r="D55" s="16">
        <v>0</v>
      </c>
      <c r="E55" s="10">
        <v>0</v>
      </c>
      <c r="F55" s="16">
        <v>0</v>
      </c>
      <c r="G55" s="16">
        <v>0</v>
      </c>
      <c r="H55" s="11">
        <f t="shared" si="1"/>
        <v>0</v>
      </c>
      <c r="I55" s="16">
        <v>0</v>
      </c>
    </row>
    <row r="56" spans="1:9" x14ac:dyDescent="0.25">
      <c r="A56" s="8">
        <v>18</v>
      </c>
      <c r="B56" s="13" t="s">
        <v>197</v>
      </c>
      <c r="C56" s="10">
        <v>7.3</v>
      </c>
      <c r="D56" s="16">
        <v>14</v>
      </c>
      <c r="E56" s="10">
        <f t="shared" si="0"/>
        <v>1.9178082191780823</v>
      </c>
      <c r="F56" s="16">
        <v>0</v>
      </c>
      <c r="G56" s="16">
        <v>0</v>
      </c>
      <c r="H56" s="11">
        <f t="shared" si="1"/>
        <v>0</v>
      </c>
      <c r="I56" s="16">
        <v>0</v>
      </c>
    </row>
    <row r="57" spans="1:9" x14ac:dyDescent="0.25">
      <c r="A57" s="8">
        <v>19</v>
      </c>
      <c r="B57" s="13" t="s">
        <v>130</v>
      </c>
      <c r="C57" s="17">
        <v>18</v>
      </c>
      <c r="D57" s="11">
        <v>15</v>
      </c>
      <c r="E57" s="10">
        <f t="shared" si="0"/>
        <v>0.83333333333333337</v>
      </c>
      <c r="F57" s="16">
        <v>0</v>
      </c>
      <c r="G57" s="16">
        <v>0</v>
      </c>
      <c r="H57" s="11">
        <f t="shared" si="1"/>
        <v>0</v>
      </c>
      <c r="I57" s="16">
        <v>0</v>
      </c>
    </row>
    <row r="58" spans="1:9" x14ac:dyDescent="0.25">
      <c r="A58" s="8">
        <v>20</v>
      </c>
      <c r="B58" s="13" t="s">
        <v>198</v>
      </c>
      <c r="C58" s="17">
        <v>10.7</v>
      </c>
      <c r="D58" s="16">
        <v>8</v>
      </c>
      <c r="E58" s="10">
        <f t="shared" si="0"/>
        <v>0.74766355140186924</v>
      </c>
      <c r="F58" s="16">
        <v>0</v>
      </c>
      <c r="G58" s="16">
        <v>0</v>
      </c>
      <c r="H58" s="11">
        <f t="shared" si="1"/>
        <v>0</v>
      </c>
      <c r="I58" s="16">
        <v>0</v>
      </c>
    </row>
    <row r="59" spans="1:9" x14ac:dyDescent="0.25">
      <c r="A59" s="8">
        <v>21</v>
      </c>
      <c r="B59" s="13" t="s">
        <v>199</v>
      </c>
      <c r="C59" s="17">
        <v>24.4</v>
      </c>
      <c r="D59" s="16">
        <v>8</v>
      </c>
      <c r="E59" s="10">
        <f t="shared" si="0"/>
        <v>0.32786885245901642</v>
      </c>
      <c r="F59" s="16">
        <v>0</v>
      </c>
      <c r="G59" s="16">
        <v>0</v>
      </c>
      <c r="H59" s="11">
        <f t="shared" si="1"/>
        <v>0</v>
      </c>
      <c r="I59" s="16">
        <v>0</v>
      </c>
    </row>
    <row r="60" spans="1:9" x14ac:dyDescent="0.25">
      <c r="A60" s="8">
        <v>22</v>
      </c>
      <c r="B60" s="13" t="s">
        <v>200</v>
      </c>
      <c r="C60" s="17">
        <v>0</v>
      </c>
      <c r="D60" s="16">
        <v>0</v>
      </c>
      <c r="E60" s="10">
        <v>0</v>
      </c>
      <c r="F60" s="16">
        <v>0</v>
      </c>
      <c r="G60" s="16">
        <v>0</v>
      </c>
      <c r="H60" s="11">
        <f t="shared" si="1"/>
        <v>0</v>
      </c>
      <c r="I60" s="16">
        <v>0</v>
      </c>
    </row>
    <row r="61" spans="1:9" x14ac:dyDescent="0.25">
      <c r="A61" s="8">
        <v>23</v>
      </c>
      <c r="B61" s="13" t="s">
        <v>201</v>
      </c>
      <c r="C61" s="17">
        <v>0</v>
      </c>
      <c r="D61" s="16">
        <v>0</v>
      </c>
      <c r="E61" s="10">
        <v>0</v>
      </c>
      <c r="F61" s="16">
        <v>0</v>
      </c>
      <c r="G61" s="16">
        <v>0</v>
      </c>
      <c r="H61" s="11">
        <f t="shared" si="1"/>
        <v>0</v>
      </c>
      <c r="I61" s="16">
        <v>0</v>
      </c>
    </row>
    <row r="62" spans="1:9" x14ac:dyDescent="0.25">
      <c r="A62" s="8">
        <v>24</v>
      </c>
      <c r="B62" s="13" t="s">
        <v>202</v>
      </c>
      <c r="C62" s="17">
        <v>0</v>
      </c>
      <c r="D62" s="16">
        <v>0</v>
      </c>
      <c r="E62" s="10">
        <v>0</v>
      </c>
      <c r="F62" s="16">
        <v>0</v>
      </c>
      <c r="G62" s="16">
        <v>0</v>
      </c>
      <c r="H62" s="11">
        <f t="shared" si="1"/>
        <v>0</v>
      </c>
      <c r="I62" s="16">
        <v>0</v>
      </c>
    </row>
    <row r="63" spans="1:9" x14ac:dyDescent="0.25">
      <c r="A63" s="8">
        <v>25</v>
      </c>
      <c r="B63" s="13" t="s">
        <v>203</v>
      </c>
      <c r="C63" s="17">
        <v>0</v>
      </c>
      <c r="D63" s="16">
        <v>0</v>
      </c>
      <c r="E63" s="10">
        <v>0</v>
      </c>
      <c r="F63" s="16">
        <v>0</v>
      </c>
      <c r="G63" s="16">
        <v>0</v>
      </c>
      <c r="H63" s="11">
        <f t="shared" si="1"/>
        <v>0</v>
      </c>
      <c r="I63" s="16">
        <v>0</v>
      </c>
    </row>
    <row r="64" spans="1:9" x14ac:dyDescent="0.25">
      <c r="A64" s="8">
        <v>26</v>
      </c>
      <c r="B64" s="13" t="s">
        <v>204</v>
      </c>
      <c r="C64" s="17">
        <v>0</v>
      </c>
      <c r="D64" s="16">
        <v>0</v>
      </c>
      <c r="E64" s="10">
        <v>0</v>
      </c>
      <c r="F64" s="16">
        <v>0</v>
      </c>
      <c r="G64" s="16">
        <v>0</v>
      </c>
      <c r="H64" s="11">
        <f t="shared" si="1"/>
        <v>0</v>
      </c>
      <c r="I64" s="16">
        <v>0</v>
      </c>
    </row>
    <row r="65" spans="1:9" x14ac:dyDescent="0.25">
      <c r="A65" s="8">
        <v>27</v>
      </c>
      <c r="B65" s="13" t="s">
        <v>205</v>
      </c>
      <c r="C65" s="17">
        <v>0</v>
      </c>
      <c r="D65" s="16">
        <v>0</v>
      </c>
      <c r="E65" s="10">
        <v>0</v>
      </c>
      <c r="F65" s="16">
        <v>0</v>
      </c>
      <c r="G65" s="16">
        <v>0</v>
      </c>
      <c r="H65" s="11">
        <f t="shared" si="1"/>
        <v>0</v>
      </c>
      <c r="I65" s="16">
        <v>0</v>
      </c>
    </row>
    <row r="66" spans="1:9" x14ac:dyDescent="0.25">
      <c r="A66" s="8">
        <v>28</v>
      </c>
      <c r="B66" s="13" t="s">
        <v>206</v>
      </c>
      <c r="C66" s="17">
        <v>0</v>
      </c>
      <c r="D66" s="16">
        <v>0</v>
      </c>
      <c r="E66" s="10">
        <v>0</v>
      </c>
      <c r="F66" s="16">
        <v>0</v>
      </c>
      <c r="G66" s="16">
        <v>0</v>
      </c>
      <c r="H66" s="11">
        <f t="shared" si="1"/>
        <v>0</v>
      </c>
      <c r="I66" s="16">
        <v>0</v>
      </c>
    </row>
    <row r="67" spans="1:9" x14ac:dyDescent="0.25">
      <c r="A67" s="8">
        <v>29</v>
      </c>
      <c r="B67" s="13" t="s">
        <v>131</v>
      </c>
      <c r="C67" s="17">
        <v>0</v>
      </c>
      <c r="D67" s="11">
        <v>0</v>
      </c>
      <c r="E67" s="10">
        <v>0</v>
      </c>
      <c r="F67" s="16">
        <v>0</v>
      </c>
      <c r="G67" s="16">
        <v>0</v>
      </c>
      <c r="H67" s="11">
        <f t="shared" si="1"/>
        <v>0</v>
      </c>
      <c r="I67" s="16">
        <v>0</v>
      </c>
    </row>
    <row r="68" spans="1:9" x14ac:dyDescent="0.25">
      <c r="A68" s="8">
        <v>30</v>
      </c>
      <c r="B68" s="13" t="s">
        <v>207</v>
      </c>
      <c r="C68" s="17">
        <v>0</v>
      </c>
      <c r="D68" s="16">
        <v>0</v>
      </c>
      <c r="E68" s="10">
        <v>0</v>
      </c>
      <c r="F68" s="16">
        <v>0</v>
      </c>
      <c r="G68" s="16">
        <v>0</v>
      </c>
      <c r="H68" s="11">
        <f t="shared" si="1"/>
        <v>0</v>
      </c>
      <c r="I68" s="16">
        <v>0</v>
      </c>
    </row>
    <row r="69" spans="1:9" x14ac:dyDescent="0.25">
      <c r="A69" s="8">
        <v>31</v>
      </c>
      <c r="B69" s="13" t="s">
        <v>391</v>
      </c>
      <c r="C69" s="17">
        <v>0</v>
      </c>
      <c r="D69" s="16">
        <v>0</v>
      </c>
      <c r="E69" s="10">
        <v>0</v>
      </c>
      <c r="F69" s="16">
        <v>0</v>
      </c>
      <c r="G69" s="16">
        <v>0</v>
      </c>
      <c r="H69" s="11">
        <f t="shared" si="1"/>
        <v>0</v>
      </c>
      <c r="I69" s="16">
        <v>0</v>
      </c>
    </row>
    <row r="70" spans="1:9" x14ac:dyDescent="0.25">
      <c r="A70" s="8">
        <v>32</v>
      </c>
      <c r="B70" s="13" t="s">
        <v>208</v>
      </c>
      <c r="C70" s="17">
        <v>0</v>
      </c>
      <c r="D70" s="16">
        <v>0</v>
      </c>
      <c r="E70" s="10">
        <v>0</v>
      </c>
      <c r="F70" s="16">
        <v>0</v>
      </c>
      <c r="G70" s="16">
        <v>0</v>
      </c>
      <c r="H70" s="11">
        <f t="shared" si="1"/>
        <v>0</v>
      </c>
      <c r="I70" s="16">
        <v>0</v>
      </c>
    </row>
    <row r="71" spans="1:9" x14ac:dyDescent="0.25">
      <c r="A71" s="8">
        <v>33</v>
      </c>
      <c r="B71" s="13" t="s">
        <v>209</v>
      </c>
      <c r="C71" s="17">
        <v>0</v>
      </c>
      <c r="D71" s="16">
        <v>0</v>
      </c>
      <c r="E71" s="10">
        <v>0</v>
      </c>
      <c r="F71" s="16">
        <v>0</v>
      </c>
      <c r="G71" s="16">
        <v>0</v>
      </c>
      <c r="H71" s="11">
        <f t="shared" si="1"/>
        <v>0</v>
      </c>
      <c r="I71" s="16">
        <v>0</v>
      </c>
    </row>
    <row r="72" spans="1:9" x14ac:dyDescent="0.25">
      <c r="A72" s="8">
        <v>34</v>
      </c>
      <c r="B72" s="13" t="s">
        <v>210</v>
      </c>
      <c r="C72" s="17">
        <v>0</v>
      </c>
      <c r="D72" s="16">
        <v>0</v>
      </c>
      <c r="E72" s="10">
        <v>0</v>
      </c>
      <c r="F72" s="16">
        <v>0</v>
      </c>
      <c r="G72" s="16">
        <v>0</v>
      </c>
      <c r="H72" s="11">
        <f t="shared" si="1"/>
        <v>0</v>
      </c>
      <c r="I72" s="16">
        <v>0</v>
      </c>
    </row>
    <row r="73" spans="1:9" x14ac:dyDescent="0.25">
      <c r="A73" s="8">
        <v>35</v>
      </c>
      <c r="B73" s="13" t="s">
        <v>211</v>
      </c>
      <c r="C73" s="17">
        <v>0</v>
      </c>
      <c r="D73" s="16">
        <v>0</v>
      </c>
      <c r="E73" s="10">
        <v>0</v>
      </c>
      <c r="F73" s="16">
        <v>0</v>
      </c>
      <c r="G73" s="16">
        <v>0</v>
      </c>
      <c r="H73" s="11">
        <f t="shared" si="1"/>
        <v>0</v>
      </c>
      <c r="I73" s="16">
        <v>0</v>
      </c>
    </row>
    <row r="74" spans="1:9" x14ac:dyDescent="0.25">
      <c r="A74" s="8">
        <v>36</v>
      </c>
      <c r="B74" s="13" t="s">
        <v>212</v>
      </c>
      <c r="C74" s="17">
        <v>0</v>
      </c>
      <c r="D74" s="16">
        <v>0</v>
      </c>
      <c r="E74" s="10">
        <v>0</v>
      </c>
      <c r="F74" s="16">
        <v>0</v>
      </c>
      <c r="G74" s="16">
        <v>0</v>
      </c>
      <c r="H74" s="11">
        <f t="shared" si="1"/>
        <v>0</v>
      </c>
      <c r="I74" s="16">
        <v>0</v>
      </c>
    </row>
    <row r="75" spans="1:9" x14ac:dyDescent="0.25">
      <c r="A75" s="8">
        <v>37</v>
      </c>
      <c r="B75" s="13" t="s">
        <v>386</v>
      </c>
      <c r="C75" s="17">
        <v>0</v>
      </c>
      <c r="D75" s="16">
        <v>0</v>
      </c>
      <c r="E75" s="10">
        <v>0</v>
      </c>
      <c r="F75" s="16">
        <v>0</v>
      </c>
      <c r="G75" s="16">
        <v>0</v>
      </c>
      <c r="H75" s="11">
        <f t="shared" si="1"/>
        <v>0</v>
      </c>
      <c r="I75" s="16">
        <v>0</v>
      </c>
    </row>
    <row r="76" spans="1:9" x14ac:dyDescent="0.25">
      <c r="A76" s="8">
        <v>38</v>
      </c>
      <c r="B76" s="13" t="s">
        <v>74</v>
      </c>
      <c r="C76" s="17">
        <v>0</v>
      </c>
      <c r="D76" s="16">
        <v>0</v>
      </c>
      <c r="E76" s="10">
        <v>0</v>
      </c>
      <c r="F76" s="16">
        <v>0</v>
      </c>
      <c r="G76" s="16">
        <v>0</v>
      </c>
      <c r="H76" s="11">
        <f t="shared" si="1"/>
        <v>0</v>
      </c>
      <c r="I76" s="16">
        <v>0</v>
      </c>
    </row>
    <row r="77" spans="1:9" x14ac:dyDescent="0.25">
      <c r="A77" s="8">
        <v>39</v>
      </c>
      <c r="B77" s="13" t="s">
        <v>75</v>
      </c>
      <c r="C77" s="17">
        <v>0</v>
      </c>
      <c r="D77" s="16">
        <v>0</v>
      </c>
      <c r="E77" s="10">
        <v>0</v>
      </c>
      <c r="F77" s="16">
        <v>0</v>
      </c>
      <c r="G77" s="16">
        <v>0</v>
      </c>
      <c r="H77" s="11">
        <f t="shared" si="1"/>
        <v>0</v>
      </c>
      <c r="I77" s="16">
        <v>0</v>
      </c>
    </row>
    <row r="78" spans="1:9" x14ac:dyDescent="0.25">
      <c r="A78" s="8">
        <v>40</v>
      </c>
      <c r="B78" s="13" t="s">
        <v>142</v>
      </c>
      <c r="C78" s="17">
        <v>0</v>
      </c>
      <c r="D78" s="16">
        <v>0</v>
      </c>
      <c r="E78" s="10">
        <v>0</v>
      </c>
      <c r="F78" s="16">
        <v>0</v>
      </c>
      <c r="G78" s="16">
        <v>0</v>
      </c>
      <c r="H78" s="11">
        <f t="shared" si="1"/>
        <v>0</v>
      </c>
      <c r="I78" s="16">
        <v>0</v>
      </c>
    </row>
    <row r="79" spans="1:9" x14ac:dyDescent="0.25">
      <c r="A79" s="8" t="s">
        <v>143</v>
      </c>
      <c r="B79" s="14" t="s">
        <v>11</v>
      </c>
      <c r="C79" s="17">
        <f>SUM(C80:C80)</f>
        <v>0</v>
      </c>
      <c r="D79" s="11">
        <f>SUM(D80:D80)</f>
        <v>0</v>
      </c>
      <c r="E79" s="10">
        <v>0</v>
      </c>
      <c r="F79" s="11">
        <f>SUM(F80:F80)</f>
        <v>0</v>
      </c>
      <c r="G79" s="11">
        <f>SUM(G80:G80)</f>
        <v>0</v>
      </c>
      <c r="H79" s="11">
        <f t="shared" ref="H79:H142" si="2">F79-G79-I79</f>
        <v>0</v>
      </c>
      <c r="I79" s="11">
        <f>SUM(I80:I80)</f>
        <v>0</v>
      </c>
    </row>
    <row r="80" spans="1:9" x14ac:dyDescent="0.25">
      <c r="A80" s="8" t="s">
        <v>144</v>
      </c>
      <c r="B80" s="13" t="s">
        <v>98</v>
      </c>
      <c r="C80" s="17">
        <v>0</v>
      </c>
      <c r="D80" s="11">
        <v>0</v>
      </c>
      <c r="E80" s="10">
        <v>0</v>
      </c>
      <c r="F80" s="11">
        <v>0</v>
      </c>
      <c r="G80" s="11">
        <v>0</v>
      </c>
      <c r="H80" s="11">
        <f t="shared" si="2"/>
        <v>0</v>
      </c>
      <c r="I80" s="11">
        <v>0</v>
      </c>
    </row>
    <row r="81" spans="1:9" x14ac:dyDescent="0.25">
      <c r="A81" s="8" t="s">
        <v>14</v>
      </c>
      <c r="B81" s="14" t="s">
        <v>3</v>
      </c>
      <c r="C81" s="10">
        <f>SUM(C82:C104)</f>
        <v>1542.5000000000002</v>
      </c>
      <c r="D81" s="16">
        <f>SUM(D82:D104)</f>
        <v>3192</v>
      </c>
      <c r="E81" s="10">
        <f t="shared" ref="E81:E132" si="3">D81/C81</f>
        <v>2.0693679092382493</v>
      </c>
      <c r="F81" s="16">
        <f>SUM(F82:F104)</f>
        <v>198</v>
      </c>
      <c r="G81" s="16">
        <f>SUM(G82:G104)</f>
        <v>27</v>
      </c>
      <c r="H81" s="11">
        <f t="shared" si="2"/>
        <v>156</v>
      </c>
      <c r="I81" s="16">
        <f>SUM(I82:I104)</f>
        <v>15</v>
      </c>
    </row>
    <row r="82" spans="1:9" x14ac:dyDescent="0.25">
      <c r="A82" s="8" t="s">
        <v>26</v>
      </c>
      <c r="B82" s="13" t="s">
        <v>213</v>
      </c>
      <c r="C82" s="10">
        <v>22.3</v>
      </c>
      <c r="D82" s="16">
        <v>58</v>
      </c>
      <c r="E82" s="10">
        <f t="shared" si="3"/>
        <v>2.600896860986547</v>
      </c>
      <c r="F82" s="16">
        <v>4</v>
      </c>
      <c r="G82" s="16">
        <v>1</v>
      </c>
      <c r="H82" s="11">
        <f t="shared" si="2"/>
        <v>3</v>
      </c>
      <c r="I82" s="16">
        <v>0</v>
      </c>
    </row>
    <row r="83" spans="1:9" x14ac:dyDescent="0.25">
      <c r="A83" s="8" t="s">
        <v>39</v>
      </c>
      <c r="B83" s="13" t="s">
        <v>214</v>
      </c>
      <c r="C83" s="10">
        <v>28.3</v>
      </c>
      <c r="D83" s="16">
        <v>74</v>
      </c>
      <c r="E83" s="10">
        <f t="shared" si="3"/>
        <v>2.6148409893992932</v>
      </c>
      <c r="F83" s="16">
        <v>5</v>
      </c>
      <c r="G83" s="16">
        <v>1</v>
      </c>
      <c r="H83" s="11">
        <f t="shared" si="2"/>
        <v>4</v>
      </c>
      <c r="I83" s="16">
        <v>0</v>
      </c>
    </row>
    <row r="84" spans="1:9" x14ac:dyDescent="0.25">
      <c r="A84" s="8" t="s">
        <v>40</v>
      </c>
      <c r="B84" s="13" t="s">
        <v>215</v>
      </c>
      <c r="C84" s="10">
        <v>127.2</v>
      </c>
      <c r="D84" s="16">
        <v>300</v>
      </c>
      <c r="E84" s="10">
        <f t="shared" si="3"/>
        <v>2.358490566037736</v>
      </c>
      <c r="F84" s="16">
        <v>20</v>
      </c>
      <c r="G84" s="16">
        <v>4</v>
      </c>
      <c r="H84" s="11">
        <f t="shared" si="2"/>
        <v>12</v>
      </c>
      <c r="I84" s="16">
        <v>4</v>
      </c>
    </row>
    <row r="85" spans="1:9" x14ac:dyDescent="0.25">
      <c r="A85" s="8" t="s">
        <v>41</v>
      </c>
      <c r="B85" s="13" t="s">
        <v>387</v>
      </c>
      <c r="C85" s="10">
        <v>37.4</v>
      </c>
      <c r="D85" s="16">
        <v>101</v>
      </c>
      <c r="E85" s="10">
        <f t="shared" si="3"/>
        <v>2.7005347593582889</v>
      </c>
      <c r="F85" s="16">
        <v>7</v>
      </c>
      <c r="G85" s="16">
        <v>1</v>
      </c>
      <c r="H85" s="11">
        <f t="shared" si="2"/>
        <v>6</v>
      </c>
      <c r="I85" s="16">
        <v>0</v>
      </c>
    </row>
    <row r="86" spans="1:9" x14ac:dyDescent="0.25">
      <c r="A86" s="8" t="s">
        <v>42</v>
      </c>
      <c r="B86" s="13" t="s">
        <v>388</v>
      </c>
      <c r="C86" s="10">
        <v>19.8</v>
      </c>
      <c r="D86" s="16">
        <v>44</v>
      </c>
      <c r="E86" s="10">
        <f t="shared" si="3"/>
        <v>2.2222222222222223</v>
      </c>
      <c r="F86" s="16">
        <v>3</v>
      </c>
      <c r="G86" s="16">
        <v>0</v>
      </c>
      <c r="H86" s="11">
        <f t="shared" si="2"/>
        <v>3</v>
      </c>
      <c r="I86" s="16">
        <v>0</v>
      </c>
    </row>
    <row r="87" spans="1:9" x14ac:dyDescent="0.25">
      <c r="A87" s="8" t="s">
        <v>43</v>
      </c>
      <c r="B87" s="13" t="s">
        <v>216</v>
      </c>
      <c r="C87" s="10">
        <v>243.9</v>
      </c>
      <c r="D87" s="16">
        <v>580</v>
      </c>
      <c r="E87" s="10">
        <f t="shared" si="3"/>
        <v>2.3780237802378021</v>
      </c>
      <c r="F87" s="16">
        <v>40</v>
      </c>
      <c r="G87" s="16">
        <v>6</v>
      </c>
      <c r="H87" s="11">
        <f t="shared" si="2"/>
        <v>34</v>
      </c>
      <c r="I87" s="16">
        <v>0</v>
      </c>
    </row>
    <row r="88" spans="1:9" x14ac:dyDescent="0.25">
      <c r="A88" s="8" t="s">
        <v>44</v>
      </c>
      <c r="B88" s="13" t="s">
        <v>217</v>
      </c>
      <c r="C88" s="10">
        <v>32.700000000000003</v>
      </c>
      <c r="D88" s="16">
        <v>75</v>
      </c>
      <c r="E88" s="10">
        <f t="shared" si="3"/>
        <v>2.2935779816513762</v>
      </c>
      <c r="F88" s="16">
        <v>5</v>
      </c>
      <c r="G88" s="16">
        <v>1</v>
      </c>
      <c r="H88" s="11">
        <f t="shared" si="2"/>
        <v>4</v>
      </c>
      <c r="I88" s="16">
        <v>0</v>
      </c>
    </row>
    <row r="89" spans="1:9" x14ac:dyDescent="0.25">
      <c r="A89" s="8" t="s">
        <v>45</v>
      </c>
      <c r="B89" s="13" t="s">
        <v>218</v>
      </c>
      <c r="C89" s="10">
        <v>54.3</v>
      </c>
      <c r="D89" s="16">
        <v>120</v>
      </c>
      <c r="E89" s="10">
        <f t="shared" si="3"/>
        <v>2.2099447513812156</v>
      </c>
      <c r="F89" s="16">
        <v>8</v>
      </c>
      <c r="G89" s="16">
        <v>2</v>
      </c>
      <c r="H89" s="11">
        <f t="shared" si="2"/>
        <v>5</v>
      </c>
      <c r="I89" s="16">
        <v>1</v>
      </c>
    </row>
    <row r="90" spans="1:9" x14ac:dyDescent="0.25">
      <c r="A90" s="8" t="s">
        <v>46</v>
      </c>
      <c r="B90" s="13" t="s">
        <v>219</v>
      </c>
      <c r="C90" s="10">
        <v>76.7</v>
      </c>
      <c r="D90" s="16">
        <v>181</v>
      </c>
      <c r="E90" s="10">
        <f t="shared" si="3"/>
        <v>2.3598435462842242</v>
      </c>
      <c r="F90" s="16">
        <v>12</v>
      </c>
      <c r="G90" s="16">
        <v>3</v>
      </c>
      <c r="H90" s="11">
        <f t="shared" si="2"/>
        <v>9</v>
      </c>
      <c r="I90" s="16">
        <v>0</v>
      </c>
    </row>
    <row r="91" spans="1:9" x14ac:dyDescent="0.25">
      <c r="A91" s="8" t="s">
        <v>47</v>
      </c>
      <c r="B91" s="13" t="s">
        <v>220</v>
      </c>
      <c r="C91" s="10">
        <v>100.9</v>
      </c>
      <c r="D91" s="16">
        <v>238</v>
      </c>
      <c r="E91" s="10">
        <f t="shared" si="3"/>
        <v>2.3587710604558967</v>
      </c>
      <c r="F91" s="16">
        <v>14</v>
      </c>
      <c r="G91" s="16">
        <v>2</v>
      </c>
      <c r="H91" s="11">
        <f t="shared" si="2"/>
        <v>10</v>
      </c>
      <c r="I91" s="16">
        <v>2</v>
      </c>
    </row>
    <row r="92" spans="1:9" x14ac:dyDescent="0.25">
      <c r="A92" s="8" t="s">
        <v>48</v>
      </c>
      <c r="B92" s="13" t="s">
        <v>221</v>
      </c>
      <c r="C92" s="10">
        <v>46.1</v>
      </c>
      <c r="D92" s="16">
        <v>108</v>
      </c>
      <c r="E92" s="10">
        <f t="shared" si="3"/>
        <v>2.3427331887201737</v>
      </c>
      <c r="F92" s="16">
        <v>6</v>
      </c>
      <c r="G92" s="16">
        <v>1</v>
      </c>
      <c r="H92" s="11">
        <f t="shared" si="2"/>
        <v>4</v>
      </c>
      <c r="I92" s="16">
        <v>1</v>
      </c>
    </row>
    <row r="93" spans="1:9" x14ac:dyDescent="0.25">
      <c r="A93" s="8" t="s">
        <v>37</v>
      </c>
      <c r="B93" s="13" t="s">
        <v>222</v>
      </c>
      <c r="C93" s="10">
        <v>28.1</v>
      </c>
      <c r="D93" s="16">
        <v>62</v>
      </c>
      <c r="E93" s="10">
        <f t="shared" si="3"/>
        <v>2.2064056939501779</v>
      </c>
      <c r="F93" s="16">
        <v>4</v>
      </c>
      <c r="G93" s="16">
        <v>1</v>
      </c>
      <c r="H93" s="11">
        <f t="shared" si="2"/>
        <v>3</v>
      </c>
      <c r="I93" s="16">
        <v>0</v>
      </c>
    </row>
    <row r="94" spans="1:9" x14ac:dyDescent="0.25">
      <c r="A94" s="8" t="s">
        <v>49</v>
      </c>
      <c r="B94" s="13" t="s">
        <v>223</v>
      </c>
      <c r="C94" s="17">
        <v>50.1</v>
      </c>
      <c r="D94" s="16">
        <v>110</v>
      </c>
      <c r="E94" s="10">
        <f t="shared" si="3"/>
        <v>2.1956087824351296</v>
      </c>
      <c r="F94" s="11">
        <v>7</v>
      </c>
      <c r="G94" s="11">
        <v>1</v>
      </c>
      <c r="H94" s="11">
        <f t="shared" si="2"/>
        <v>5</v>
      </c>
      <c r="I94" s="11">
        <v>1</v>
      </c>
    </row>
    <row r="95" spans="1:9" x14ac:dyDescent="0.25">
      <c r="A95" s="8" t="s">
        <v>50</v>
      </c>
      <c r="B95" s="13" t="s">
        <v>132</v>
      </c>
      <c r="C95" s="17">
        <v>26.2</v>
      </c>
      <c r="D95" s="16">
        <v>58</v>
      </c>
      <c r="E95" s="10">
        <f t="shared" si="3"/>
        <v>2.2137404580152671</v>
      </c>
      <c r="F95" s="11">
        <v>4</v>
      </c>
      <c r="G95" s="11">
        <v>0</v>
      </c>
      <c r="H95" s="11">
        <f t="shared" si="2"/>
        <v>4</v>
      </c>
      <c r="I95" s="11">
        <v>0</v>
      </c>
    </row>
    <row r="96" spans="1:9" x14ac:dyDescent="0.25">
      <c r="A96" s="8" t="s">
        <v>51</v>
      </c>
      <c r="B96" s="13" t="s">
        <v>76</v>
      </c>
      <c r="C96" s="10">
        <v>18</v>
      </c>
      <c r="D96" s="16">
        <v>29</v>
      </c>
      <c r="E96" s="10">
        <f t="shared" si="3"/>
        <v>1.6111111111111112</v>
      </c>
      <c r="F96" s="16">
        <v>1</v>
      </c>
      <c r="G96" s="16">
        <v>0</v>
      </c>
      <c r="H96" s="11">
        <f t="shared" si="2"/>
        <v>1</v>
      </c>
      <c r="I96" s="16">
        <v>0</v>
      </c>
    </row>
    <row r="97" spans="1:9" x14ac:dyDescent="0.25">
      <c r="A97" s="8" t="s">
        <v>52</v>
      </c>
      <c r="B97" s="13" t="s">
        <v>77</v>
      </c>
      <c r="C97" s="10">
        <v>91.6</v>
      </c>
      <c r="D97" s="16">
        <v>146</v>
      </c>
      <c r="E97" s="10">
        <f t="shared" si="3"/>
        <v>1.5938864628820961</v>
      </c>
      <c r="F97" s="16">
        <v>6</v>
      </c>
      <c r="G97" s="16">
        <v>0</v>
      </c>
      <c r="H97" s="11">
        <f t="shared" si="2"/>
        <v>6</v>
      </c>
      <c r="I97" s="16">
        <v>0</v>
      </c>
    </row>
    <row r="98" spans="1:9" ht="25.5" x14ac:dyDescent="0.25">
      <c r="A98" s="8" t="s">
        <v>53</v>
      </c>
      <c r="B98" s="13" t="s">
        <v>389</v>
      </c>
      <c r="C98" s="10">
        <v>145.80000000000001</v>
      </c>
      <c r="D98" s="16">
        <v>320</v>
      </c>
      <c r="E98" s="10">
        <f t="shared" si="3"/>
        <v>2.1947873799725648</v>
      </c>
      <c r="F98" s="16">
        <v>22</v>
      </c>
      <c r="G98" s="16">
        <v>2</v>
      </c>
      <c r="H98" s="11">
        <f t="shared" si="2"/>
        <v>16</v>
      </c>
      <c r="I98" s="16">
        <v>4</v>
      </c>
    </row>
    <row r="99" spans="1:9" x14ac:dyDescent="0.25">
      <c r="A99" s="8" t="s">
        <v>54</v>
      </c>
      <c r="B99" s="13" t="s">
        <v>224</v>
      </c>
      <c r="C99" s="10">
        <v>18.2</v>
      </c>
      <c r="D99" s="16">
        <v>45</v>
      </c>
      <c r="E99" s="10">
        <f t="shared" si="3"/>
        <v>2.4725274725274726</v>
      </c>
      <c r="F99" s="16">
        <v>3</v>
      </c>
      <c r="G99" s="16">
        <v>0</v>
      </c>
      <c r="H99" s="11">
        <f t="shared" si="2"/>
        <v>3</v>
      </c>
      <c r="I99" s="16">
        <v>0</v>
      </c>
    </row>
    <row r="100" spans="1:9" x14ac:dyDescent="0.25">
      <c r="A100" s="8" t="s">
        <v>55</v>
      </c>
      <c r="B100" s="13" t="s">
        <v>225</v>
      </c>
      <c r="C100" s="10">
        <v>6.7</v>
      </c>
      <c r="D100" s="16">
        <v>16</v>
      </c>
      <c r="E100" s="10">
        <f t="shared" si="3"/>
        <v>2.3880597014925371</v>
      </c>
      <c r="F100" s="16">
        <v>1</v>
      </c>
      <c r="G100" s="16">
        <v>0</v>
      </c>
      <c r="H100" s="11">
        <f t="shared" si="2"/>
        <v>1</v>
      </c>
      <c r="I100" s="16">
        <v>0</v>
      </c>
    </row>
    <row r="101" spans="1:9" x14ac:dyDescent="0.25">
      <c r="A101" s="8" t="s">
        <v>56</v>
      </c>
      <c r="B101" s="13" t="s">
        <v>226</v>
      </c>
      <c r="C101" s="10">
        <v>23.5</v>
      </c>
      <c r="D101" s="16">
        <v>27</v>
      </c>
      <c r="E101" s="10">
        <f t="shared" si="3"/>
        <v>1.1489361702127661</v>
      </c>
      <c r="F101" s="16">
        <v>1</v>
      </c>
      <c r="G101" s="16">
        <v>0</v>
      </c>
      <c r="H101" s="11">
        <f t="shared" si="2"/>
        <v>1</v>
      </c>
      <c r="I101" s="16">
        <v>0</v>
      </c>
    </row>
    <row r="102" spans="1:9" x14ac:dyDescent="0.25">
      <c r="A102" s="8" t="s">
        <v>57</v>
      </c>
      <c r="B102" s="13" t="s">
        <v>390</v>
      </c>
      <c r="C102" s="10">
        <v>188.5</v>
      </c>
      <c r="D102" s="16">
        <v>306</v>
      </c>
      <c r="E102" s="10">
        <f t="shared" si="3"/>
        <v>1.6233421750663131</v>
      </c>
      <c r="F102" s="16">
        <v>15</v>
      </c>
      <c r="G102" s="16">
        <v>0</v>
      </c>
      <c r="H102" s="11">
        <f t="shared" si="2"/>
        <v>13</v>
      </c>
      <c r="I102" s="16">
        <v>2</v>
      </c>
    </row>
    <row r="103" spans="1:9" x14ac:dyDescent="0.25">
      <c r="A103" s="8" t="s">
        <v>58</v>
      </c>
      <c r="B103" s="13" t="s">
        <v>227</v>
      </c>
      <c r="C103" s="10">
        <v>29.4</v>
      </c>
      <c r="D103" s="16">
        <v>116</v>
      </c>
      <c r="E103" s="10">
        <f t="shared" si="3"/>
        <v>3.9455782312925174</v>
      </c>
      <c r="F103" s="16">
        <v>8</v>
      </c>
      <c r="G103" s="16">
        <v>1</v>
      </c>
      <c r="H103" s="11">
        <f t="shared" si="2"/>
        <v>7</v>
      </c>
      <c r="I103" s="16">
        <v>0</v>
      </c>
    </row>
    <row r="104" spans="1:9" x14ac:dyDescent="0.25">
      <c r="A104" s="8" t="s">
        <v>59</v>
      </c>
      <c r="B104" s="14" t="s">
        <v>11</v>
      </c>
      <c r="C104" s="17">
        <f>SUM(C105:C105)</f>
        <v>126.8</v>
      </c>
      <c r="D104" s="11">
        <f>SUM(D105:D105)</f>
        <v>78</v>
      </c>
      <c r="E104" s="10">
        <f t="shared" si="3"/>
        <v>0.61514195583596221</v>
      </c>
      <c r="F104" s="16">
        <f>SUM(F105:F105)</f>
        <v>2</v>
      </c>
      <c r="G104" s="16">
        <f>SUM(G105:G105)</f>
        <v>0</v>
      </c>
      <c r="H104" s="11">
        <f t="shared" si="2"/>
        <v>2</v>
      </c>
      <c r="I104" s="16">
        <f>SUM(I105:I105)</f>
        <v>0</v>
      </c>
    </row>
    <row r="105" spans="1:9" x14ac:dyDescent="0.25">
      <c r="A105" s="8" t="s">
        <v>133</v>
      </c>
      <c r="B105" s="13" t="s">
        <v>99</v>
      </c>
      <c r="C105" s="17">
        <v>126.8</v>
      </c>
      <c r="D105" s="16">
        <v>78</v>
      </c>
      <c r="E105" s="10">
        <f t="shared" si="3"/>
        <v>0.61514195583596221</v>
      </c>
      <c r="F105" s="16">
        <v>2</v>
      </c>
      <c r="G105" s="16">
        <v>0</v>
      </c>
      <c r="H105" s="11">
        <f t="shared" si="2"/>
        <v>2</v>
      </c>
      <c r="I105" s="16">
        <v>0</v>
      </c>
    </row>
    <row r="106" spans="1:9" x14ac:dyDescent="0.25">
      <c r="A106" s="8" t="s">
        <v>15</v>
      </c>
      <c r="B106" s="14" t="s">
        <v>4</v>
      </c>
      <c r="C106" s="10">
        <f>SUM(C107:C130)</f>
        <v>290.3</v>
      </c>
      <c r="D106" s="16">
        <f>SUM(D107:D130)</f>
        <v>20</v>
      </c>
      <c r="E106" s="10">
        <f t="shared" si="3"/>
        <v>6.8894247330347907E-2</v>
      </c>
      <c r="F106" s="16">
        <f>SUM(F107:F130)</f>
        <v>0</v>
      </c>
      <c r="G106" s="16">
        <v>0</v>
      </c>
      <c r="H106" s="11">
        <f t="shared" si="2"/>
        <v>0</v>
      </c>
      <c r="I106" s="16">
        <v>0</v>
      </c>
    </row>
    <row r="107" spans="1:9" x14ac:dyDescent="0.25">
      <c r="A107" s="8">
        <v>1</v>
      </c>
      <c r="B107" s="13" t="s">
        <v>228</v>
      </c>
      <c r="C107" s="10">
        <v>41.9</v>
      </c>
      <c r="D107" s="16">
        <v>0</v>
      </c>
      <c r="E107" s="10">
        <f t="shared" si="3"/>
        <v>0</v>
      </c>
      <c r="F107" s="16">
        <v>0</v>
      </c>
      <c r="G107" s="16">
        <v>0</v>
      </c>
      <c r="H107" s="11">
        <f t="shared" si="2"/>
        <v>0</v>
      </c>
      <c r="I107" s="16">
        <v>0</v>
      </c>
    </row>
    <row r="108" spans="1:9" x14ac:dyDescent="0.25">
      <c r="A108" s="8">
        <v>2</v>
      </c>
      <c r="B108" s="13" t="s">
        <v>229</v>
      </c>
      <c r="C108" s="10">
        <v>0</v>
      </c>
      <c r="D108" s="16">
        <v>0</v>
      </c>
      <c r="E108" s="10">
        <v>0</v>
      </c>
      <c r="F108" s="16">
        <v>0</v>
      </c>
      <c r="G108" s="16">
        <v>0</v>
      </c>
      <c r="H108" s="11">
        <f t="shared" si="2"/>
        <v>0</v>
      </c>
      <c r="I108" s="16">
        <v>0</v>
      </c>
    </row>
    <row r="109" spans="1:9" x14ac:dyDescent="0.25">
      <c r="A109" s="8">
        <v>3</v>
      </c>
      <c r="B109" s="13" t="s">
        <v>230</v>
      </c>
      <c r="C109" s="10">
        <v>0</v>
      </c>
      <c r="D109" s="16">
        <v>0</v>
      </c>
      <c r="E109" s="10">
        <v>0</v>
      </c>
      <c r="F109" s="16">
        <v>0</v>
      </c>
      <c r="G109" s="16">
        <v>0</v>
      </c>
      <c r="H109" s="11">
        <f t="shared" si="2"/>
        <v>0</v>
      </c>
      <c r="I109" s="16">
        <v>0</v>
      </c>
    </row>
    <row r="110" spans="1:9" x14ac:dyDescent="0.25">
      <c r="A110" s="8">
        <v>4</v>
      </c>
      <c r="B110" s="13" t="s">
        <v>231</v>
      </c>
      <c r="C110" s="10">
        <v>0</v>
      </c>
      <c r="D110" s="16">
        <v>0</v>
      </c>
      <c r="E110" s="10">
        <v>0</v>
      </c>
      <c r="F110" s="16">
        <v>0</v>
      </c>
      <c r="G110" s="16">
        <v>0</v>
      </c>
      <c r="H110" s="11">
        <f t="shared" si="2"/>
        <v>0</v>
      </c>
      <c r="I110" s="16">
        <v>0</v>
      </c>
    </row>
    <row r="111" spans="1:9" x14ac:dyDescent="0.25">
      <c r="A111" s="8">
        <v>5</v>
      </c>
      <c r="B111" s="13" t="s">
        <v>232</v>
      </c>
      <c r="C111" s="10">
        <v>0</v>
      </c>
      <c r="D111" s="16">
        <v>0</v>
      </c>
      <c r="E111" s="10">
        <v>0</v>
      </c>
      <c r="F111" s="16">
        <v>0</v>
      </c>
      <c r="G111" s="16">
        <v>0</v>
      </c>
      <c r="H111" s="11">
        <f t="shared" si="2"/>
        <v>0</v>
      </c>
      <c r="I111" s="16">
        <v>0</v>
      </c>
    </row>
    <row r="112" spans="1:9" x14ac:dyDescent="0.25">
      <c r="A112" s="8">
        <v>6</v>
      </c>
      <c r="B112" s="13" t="s">
        <v>233</v>
      </c>
      <c r="C112" s="10">
        <v>0</v>
      </c>
      <c r="D112" s="16">
        <v>0</v>
      </c>
      <c r="E112" s="10">
        <v>0</v>
      </c>
      <c r="F112" s="16">
        <v>0</v>
      </c>
      <c r="G112" s="16">
        <v>0</v>
      </c>
      <c r="H112" s="11">
        <f t="shared" si="2"/>
        <v>0</v>
      </c>
      <c r="I112" s="16">
        <v>0</v>
      </c>
    </row>
    <row r="113" spans="1:9" x14ac:dyDescent="0.25">
      <c r="A113" s="8">
        <v>7</v>
      </c>
      <c r="B113" s="13" t="s">
        <v>234</v>
      </c>
      <c r="C113" s="10">
        <v>0</v>
      </c>
      <c r="D113" s="16">
        <v>0</v>
      </c>
      <c r="E113" s="10">
        <v>0</v>
      </c>
      <c r="F113" s="16">
        <v>0</v>
      </c>
      <c r="G113" s="16">
        <v>0</v>
      </c>
      <c r="H113" s="11">
        <f t="shared" si="2"/>
        <v>0</v>
      </c>
      <c r="I113" s="16">
        <v>0</v>
      </c>
    </row>
    <row r="114" spans="1:9" x14ac:dyDescent="0.25">
      <c r="A114" s="8">
        <v>8</v>
      </c>
      <c r="B114" s="13" t="s">
        <v>235</v>
      </c>
      <c r="C114" s="10">
        <v>0</v>
      </c>
      <c r="D114" s="16">
        <v>0</v>
      </c>
      <c r="E114" s="10">
        <v>0</v>
      </c>
      <c r="F114" s="16">
        <v>0</v>
      </c>
      <c r="G114" s="16">
        <v>0</v>
      </c>
      <c r="H114" s="11">
        <f t="shared" si="2"/>
        <v>0</v>
      </c>
      <c r="I114" s="16">
        <v>0</v>
      </c>
    </row>
    <row r="115" spans="1:9" x14ac:dyDescent="0.25">
      <c r="A115" s="8">
        <v>9</v>
      </c>
      <c r="B115" s="13" t="s">
        <v>236</v>
      </c>
      <c r="C115" s="10">
        <v>25.5</v>
      </c>
      <c r="D115" s="16">
        <v>0</v>
      </c>
      <c r="E115" s="10">
        <f t="shared" si="3"/>
        <v>0</v>
      </c>
      <c r="F115" s="16">
        <v>0</v>
      </c>
      <c r="G115" s="16">
        <v>0</v>
      </c>
      <c r="H115" s="11">
        <f t="shared" si="2"/>
        <v>0</v>
      </c>
      <c r="I115" s="16">
        <v>0</v>
      </c>
    </row>
    <row r="116" spans="1:9" x14ac:dyDescent="0.25">
      <c r="A116" s="8">
        <v>10</v>
      </c>
      <c r="B116" s="13" t="s">
        <v>237</v>
      </c>
      <c r="C116" s="10">
        <v>0</v>
      </c>
      <c r="D116" s="16">
        <v>0</v>
      </c>
      <c r="E116" s="10">
        <v>0</v>
      </c>
      <c r="F116" s="16">
        <v>0</v>
      </c>
      <c r="G116" s="16">
        <v>0</v>
      </c>
      <c r="H116" s="11">
        <f t="shared" si="2"/>
        <v>0</v>
      </c>
      <c r="I116" s="16">
        <v>0</v>
      </c>
    </row>
    <row r="117" spans="1:9" x14ac:dyDescent="0.25">
      <c r="A117" s="8">
        <v>11</v>
      </c>
      <c r="B117" s="13" t="s">
        <v>238</v>
      </c>
      <c r="C117" s="10">
        <v>0</v>
      </c>
      <c r="D117" s="16">
        <v>0</v>
      </c>
      <c r="E117" s="10">
        <v>0</v>
      </c>
      <c r="F117" s="16">
        <v>0</v>
      </c>
      <c r="G117" s="16">
        <v>0</v>
      </c>
      <c r="H117" s="11">
        <f t="shared" si="2"/>
        <v>0</v>
      </c>
      <c r="I117" s="16">
        <v>0</v>
      </c>
    </row>
    <row r="118" spans="1:9" x14ac:dyDescent="0.25">
      <c r="A118" s="8">
        <v>12</v>
      </c>
      <c r="B118" s="13" t="s">
        <v>239</v>
      </c>
      <c r="C118" s="10">
        <v>0</v>
      </c>
      <c r="D118" s="16">
        <v>0</v>
      </c>
      <c r="E118" s="10">
        <v>0</v>
      </c>
      <c r="F118" s="16">
        <v>0</v>
      </c>
      <c r="G118" s="16">
        <v>0</v>
      </c>
      <c r="H118" s="11">
        <f t="shared" si="2"/>
        <v>0</v>
      </c>
      <c r="I118" s="16">
        <v>0</v>
      </c>
    </row>
    <row r="119" spans="1:9" x14ac:dyDescent="0.25">
      <c r="A119" s="8">
        <v>13</v>
      </c>
      <c r="B119" s="13" t="s">
        <v>78</v>
      </c>
      <c r="C119" s="10">
        <v>0</v>
      </c>
      <c r="D119" s="16">
        <v>0</v>
      </c>
      <c r="E119" s="10">
        <v>0</v>
      </c>
      <c r="F119" s="16">
        <v>0</v>
      </c>
      <c r="G119" s="16">
        <v>0</v>
      </c>
      <c r="H119" s="11">
        <f t="shared" si="2"/>
        <v>0</v>
      </c>
      <c r="I119" s="16">
        <v>0</v>
      </c>
    </row>
    <row r="120" spans="1:9" x14ac:dyDescent="0.25">
      <c r="A120" s="8">
        <v>14</v>
      </c>
      <c r="B120" s="13" t="s">
        <v>79</v>
      </c>
      <c r="C120" s="10">
        <v>0</v>
      </c>
      <c r="D120" s="16">
        <v>0</v>
      </c>
      <c r="E120" s="10">
        <v>0</v>
      </c>
      <c r="F120" s="16">
        <v>0</v>
      </c>
      <c r="G120" s="16">
        <v>0</v>
      </c>
      <c r="H120" s="11">
        <f t="shared" si="2"/>
        <v>0</v>
      </c>
      <c r="I120" s="16">
        <v>0</v>
      </c>
    </row>
    <row r="121" spans="1:9" x14ac:dyDescent="0.25">
      <c r="A121" s="8">
        <v>15</v>
      </c>
      <c r="B121" s="13" t="s">
        <v>80</v>
      </c>
      <c r="C121" s="10">
        <v>0</v>
      </c>
      <c r="D121" s="16">
        <v>0</v>
      </c>
      <c r="E121" s="10">
        <v>0</v>
      </c>
      <c r="F121" s="16">
        <v>0</v>
      </c>
      <c r="G121" s="16">
        <v>0</v>
      </c>
      <c r="H121" s="11">
        <f t="shared" si="2"/>
        <v>0</v>
      </c>
      <c r="I121" s="16">
        <v>0</v>
      </c>
    </row>
    <row r="122" spans="1:9" x14ac:dyDescent="0.25">
      <c r="A122" s="8">
        <v>16</v>
      </c>
      <c r="B122" s="13" t="s">
        <v>81</v>
      </c>
      <c r="C122" s="10">
        <v>0</v>
      </c>
      <c r="D122" s="16">
        <v>0</v>
      </c>
      <c r="E122" s="10">
        <v>0</v>
      </c>
      <c r="F122" s="16">
        <v>0</v>
      </c>
      <c r="G122" s="16">
        <v>0</v>
      </c>
      <c r="H122" s="11">
        <f t="shared" si="2"/>
        <v>0</v>
      </c>
      <c r="I122" s="16">
        <v>0</v>
      </c>
    </row>
    <row r="123" spans="1:9" x14ac:dyDescent="0.25">
      <c r="A123" s="8">
        <v>17</v>
      </c>
      <c r="B123" s="13" t="s">
        <v>240</v>
      </c>
      <c r="C123" s="10">
        <v>25.5</v>
      </c>
      <c r="D123" s="16">
        <v>20</v>
      </c>
      <c r="E123" s="10">
        <f t="shared" si="3"/>
        <v>0.78431372549019607</v>
      </c>
      <c r="F123" s="16">
        <v>0</v>
      </c>
      <c r="G123" s="16">
        <v>0</v>
      </c>
      <c r="H123" s="11">
        <f t="shared" si="2"/>
        <v>0</v>
      </c>
      <c r="I123" s="16">
        <v>0</v>
      </c>
    </row>
    <row r="124" spans="1:9" x14ac:dyDescent="0.25">
      <c r="A124" s="8">
        <v>18</v>
      </c>
      <c r="B124" s="13" t="s">
        <v>134</v>
      </c>
      <c r="C124" s="17">
        <v>18.7</v>
      </c>
      <c r="D124" s="11">
        <v>0</v>
      </c>
      <c r="E124" s="10">
        <f t="shared" si="3"/>
        <v>0</v>
      </c>
      <c r="F124" s="16">
        <v>0</v>
      </c>
      <c r="G124" s="16">
        <v>0</v>
      </c>
      <c r="H124" s="11">
        <f t="shared" si="2"/>
        <v>0</v>
      </c>
      <c r="I124" s="16">
        <v>0</v>
      </c>
    </row>
    <row r="125" spans="1:9" x14ac:dyDescent="0.25">
      <c r="A125" s="8">
        <v>19</v>
      </c>
      <c r="B125" s="13" t="s">
        <v>135</v>
      </c>
      <c r="C125" s="17">
        <v>35.200000000000003</v>
      </c>
      <c r="D125" s="11">
        <v>0</v>
      </c>
      <c r="E125" s="10">
        <f t="shared" si="3"/>
        <v>0</v>
      </c>
      <c r="F125" s="16">
        <v>0</v>
      </c>
      <c r="G125" s="16">
        <v>0</v>
      </c>
      <c r="H125" s="11">
        <f t="shared" si="2"/>
        <v>0</v>
      </c>
      <c r="I125" s="16">
        <v>0</v>
      </c>
    </row>
    <row r="126" spans="1:9" x14ac:dyDescent="0.25">
      <c r="A126" s="8">
        <v>20</v>
      </c>
      <c r="B126" s="13" t="s">
        <v>241</v>
      </c>
      <c r="C126" s="10">
        <v>49.9</v>
      </c>
      <c r="D126" s="16">
        <v>0</v>
      </c>
      <c r="E126" s="10">
        <f t="shared" si="3"/>
        <v>0</v>
      </c>
      <c r="F126" s="16">
        <v>0</v>
      </c>
      <c r="G126" s="16">
        <v>0</v>
      </c>
      <c r="H126" s="11">
        <f t="shared" si="2"/>
        <v>0</v>
      </c>
      <c r="I126" s="16">
        <v>0</v>
      </c>
    </row>
    <row r="127" spans="1:9" x14ac:dyDescent="0.25">
      <c r="A127" s="8">
        <v>21</v>
      </c>
      <c r="B127" s="13" t="s">
        <v>82</v>
      </c>
      <c r="C127" s="10">
        <v>0</v>
      </c>
      <c r="D127" s="16">
        <v>0</v>
      </c>
      <c r="E127" s="10">
        <v>0</v>
      </c>
      <c r="F127" s="16">
        <v>0</v>
      </c>
      <c r="G127" s="16">
        <v>0</v>
      </c>
      <c r="H127" s="11">
        <f t="shared" si="2"/>
        <v>0</v>
      </c>
      <c r="I127" s="16">
        <v>0</v>
      </c>
    </row>
    <row r="128" spans="1:9" x14ac:dyDescent="0.25">
      <c r="A128" s="8">
        <v>22</v>
      </c>
      <c r="B128" s="13" t="s">
        <v>83</v>
      </c>
      <c r="C128" s="10">
        <v>0</v>
      </c>
      <c r="D128" s="16">
        <v>0</v>
      </c>
      <c r="E128" s="10">
        <v>0</v>
      </c>
      <c r="F128" s="16">
        <v>0</v>
      </c>
      <c r="G128" s="16">
        <v>0</v>
      </c>
      <c r="H128" s="11">
        <f t="shared" si="2"/>
        <v>0</v>
      </c>
      <c r="I128" s="16">
        <v>0</v>
      </c>
    </row>
    <row r="129" spans="1:9" x14ac:dyDescent="0.25">
      <c r="A129" s="8">
        <v>23</v>
      </c>
      <c r="B129" s="13" t="s">
        <v>145</v>
      </c>
      <c r="C129" s="10">
        <v>57.6</v>
      </c>
      <c r="D129" s="16">
        <v>0</v>
      </c>
      <c r="E129" s="10">
        <v>0</v>
      </c>
      <c r="F129" s="16">
        <v>0</v>
      </c>
      <c r="G129" s="16">
        <v>0</v>
      </c>
      <c r="H129" s="11">
        <f t="shared" si="2"/>
        <v>0</v>
      </c>
      <c r="I129" s="16">
        <v>0</v>
      </c>
    </row>
    <row r="130" spans="1:9" x14ac:dyDescent="0.25">
      <c r="A130" s="8" t="s">
        <v>35</v>
      </c>
      <c r="B130" s="14" t="s">
        <v>11</v>
      </c>
      <c r="C130" s="17">
        <f>SUM(C131:C131)</f>
        <v>36</v>
      </c>
      <c r="D130" s="11">
        <f>SUM(D131:D131)</f>
        <v>0</v>
      </c>
      <c r="E130" s="10">
        <f t="shared" si="3"/>
        <v>0</v>
      </c>
      <c r="F130" s="11">
        <f>SUM(F131:F131)</f>
        <v>0</v>
      </c>
      <c r="G130" s="11">
        <f>SUM(G131:G131)</f>
        <v>0</v>
      </c>
      <c r="H130" s="11">
        <f t="shared" si="2"/>
        <v>0</v>
      </c>
      <c r="I130" s="11">
        <f>SUM(I131:I131)</f>
        <v>0</v>
      </c>
    </row>
    <row r="131" spans="1:9" x14ac:dyDescent="0.25">
      <c r="A131" s="8" t="s">
        <v>36</v>
      </c>
      <c r="B131" s="13" t="s">
        <v>100</v>
      </c>
      <c r="C131" s="17">
        <v>36</v>
      </c>
      <c r="D131" s="11">
        <v>0</v>
      </c>
      <c r="E131" s="10">
        <f t="shared" si="3"/>
        <v>0</v>
      </c>
      <c r="F131" s="11">
        <v>0</v>
      </c>
      <c r="G131" s="11">
        <v>0</v>
      </c>
      <c r="H131" s="11">
        <f t="shared" si="2"/>
        <v>0</v>
      </c>
      <c r="I131" s="11">
        <v>0</v>
      </c>
    </row>
    <row r="132" spans="1:9" x14ac:dyDescent="0.25">
      <c r="A132" s="8" t="s">
        <v>16</v>
      </c>
      <c r="B132" s="14" t="s">
        <v>5</v>
      </c>
      <c r="C132" s="17">
        <f>SUM(C133:C156)</f>
        <v>96.7</v>
      </c>
      <c r="D132" s="11">
        <f>SUM(D133:D156)</f>
        <v>7</v>
      </c>
      <c r="E132" s="10">
        <f t="shared" si="3"/>
        <v>7.2388831437435366E-2</v>
      </c>
      <c r="F132" s="16">
        <f>SUM(F133:F156)</f>
        <v>0</v>
      </c>
      <c r="G132" s="16">
        <f>SUM(G133:G156)</f>
        <v>0</v>
      </c>
      <c r="H132" s="11">
        <f t="shared" si="2"/>
        <v>0</v>
      </c>
      <c r="I132" s="16">
        <f>SUM(I133:I156)</f>
        <v>0</v>
      </c>
    </row>
    <row r="133" spans="1:9" x14ac:dyDescent="0.25">
      <c r="A133" s="8" t="s">
        <v>26</v>
      </c>
      <c r="B133" s="13" t="s">
        <v>101</v>
      </c>
      <c r="C133" s="17">
        <v>0</v>
      </c>
      <c r="D133" s="11">
        <v>0</v>
      </c>
      <c r="E133" s="10">
        <v>0</v>
      </c>
      <c r="F133" s="16">
        <v>0</v>
      </c>
      <c r="G133" s="16">
        <v>0</v>
      </c>
      <c r="H133" s="11">
        <f t="shared" si="2"/>
        <v>0</v>
      </c>
      <c r="I133" s="16">
        <v>0</v>
      </c>
    </row>
    <row r="134" spans="1:9" x14ac:dyDescent="0.25">
      <c r="A134" s="8" t="s">
        <v>39</v>
      </c>
      <c r="B134" s="13" t="s">
        <v>242</v>
      </c>
      <c r="C134" s="17">
        <v>0</v>
      </c>
      <c r="D134" s="11">
        <v>0</v>
      </c>
      <c r="E134" s="10">
        <v>0</v>
      </c>
      <c r="F134" s="11">
        <v>0</v>
      </c>
      <c r="G134" s="11">
        <v>0</v>
      </c>
      <c r="H134" s="11">
        <f t="shared" si="2"/>
        <v>0</v>
      </c>
      <c r="I134" s="11">
        <v>0</v>
      </c>
    </row>
    <row r="135" spans="1:9" x14ac:dyDescent="0.25">
      <c r="A135" s="8" t="s">
        <v>40</v>
      </c>
      <c r="B135" s="13" t="s">
        <v>136</v>
      </c>
      <c r="C135" s="17">
        <v>0</v>
      </c>
      <c r="D135" s="11">
        <v>0</v>
      </c>
      <c r="E135" s="10">
        <v>0</v>
      </c>
      <c r="F135" s="11">
        <v>0</v>
      </c>
      <c r="G135" s="11">
        <v>0</v>
      </c>
      <c r="H135" s="11">
        <f t="shared" si="2"/>
        <v>0</v>
      </c>
      <c r="I135" s="11">
        <v>0</v>
      </c>
    </row>
    <row r="136" spans="1:9" x14ac:dyDescent="0.25">
      <c r="A136" s="8" t="s">
        <v>41</v>
      </c>
      <c r="B136" s="13" t="s">
        <v>84</v>
      </c>
      <c r="C136" s="17">
        <v>0</v>
      </c>
      <c r="D136" s="11">
        <v>0</v>
      </c>
      <c r="E136" s="10">
        <v>0</v>
      </c>
      <c r="F136" s="11">
        <v>0</v>
      </c>
      <c r="G136" s="11">
        <v>0</v>
      </c>
      <c r="H136" s="11">
        <f t="shared" si="2"/>
        <v>0</v>
      </c>
      <c r="I136" s="11">
        <v>0</v>
      </c>
    </row>
    <row r="137" spans="1:9" x14ac:dyDescent="0.25">
      <c r="A137" s="8" t="s">
        <v>42</v>
      </c>
      <c r="B137" s="13" t="s">
        <v>85</v>
      </c>
      <c r="C137" s="17">
        <v>0</v>
      </c>
      <c r="D137" s="11">
        <v>0</v>
      </c>
      <c r="E137" s="10">
        <v>0</v>
      </c>
      <c r="F137" s="11">
        <v>0</v>
      </c>
      <c r="G137" s="11">
        <v>0</v>
      </c>
      <c r="H137" s="11">
        <f t="shared" si="2"/>
        <v>0</v>
      </c>
      <c r="I137" s="11">
        <v>0</v>
      </c>
    </row>
    <row r="138" spans="1:9" x14ac:dyDescent="0.25">
      <c r="A138" s="8" t="s">
        <v>43</v>
      </c>
      <c r="B138" s="13" t="s">
        <v>86</v>
      </c>
      <c r="C138" s="17">
        <v>0</v>
      </c>
      <c r="D138" s="11">
        <v>0</v>
      </c>
      <c r="E138" s="10">
        <v>0</v>
      </c>
      <c r="F138" s="11">
        <v>0</v>
      </c>
      <c r="G138" s="11">
        <v>0</v>
      </c>
      <c r="H138" s="11">
        <f t="shared" si="2"/>
        <v>0</v>
      </c>
      <c r="I138" s="11">
        <v>0</v>
      </c>
    </row>
    <row r="139" spans="1:9" x14ac:dyDescent="0.25">
      <c r="A139" s="8" t="s">
        <v>44</v>
      </c>
      <c r="B139" s="13" t="s">
        <v>243</v>
      </c>
      <c r="C139" s="17">
        <v>0</v>
      </c>
      <c r="D139" s="11">
        <v>0</v>
      </c>
      <c r="E139" s="10">
        <v>0</v>
      </c>
      <c r="F139" s="11">
        <v>0</v>
      </c>
      <c r="G139" s="11">
        <v>0</v>
      </c>
      <c r="H139" s="11">
        <f t="shared" si="2"/>
        <v>0</v>
      </c>
      <c r="I139" s="11">
        <v>0</v>
      </c>
    </row>
    <row r="140" spans="1:9" x14ac:dyDescent="0.25">
      <c r="A140" s="8" t="s">
        <v>45</v>
      </c>
      <c r="B140" s="13" t="s">
        <v>244</v>
      </c>
      <c r="C140" s="17">
        <v>0</v>
      </c>
      <c r="D140" s="11">
        <v>0</v>
      </c>
      <c r="E140" s="10">
        <v>0</v>
      </c>
      <c r="F140" s="11">
        <v>0</v>
      </c>
      <c r="G140" s="11">
        <v>0</v>
      </c>
      <c r="H140" s="11">
        <f t="shared" si="2"/>
        <v>0</v>
      </c>
      <c r="I140" s="11">
        <v>0</v>
      </c>
    </row>
    <row r="141" spans="1:9" x14ac:dyDescent="0.25">
      <c r="A141" s="8" t="s">
        <v>46</v>
      </c>
      <c r="B141" s="13" t="s">
        <v>102</v>
      </c>
      <c r="C141" s="17">
        <v>0</v>
      </c>
      <c r="D141" s="11">
        <v>0</v>
      </c>
      <c r="E141" s="10">
        <v>0</v>
      </c>
      <c r="F141" s="11">
        <v>0</v>
      </c>
      <c r="G141" s="11">
        <v>0</v>
      </c>
      <c r="H141" s="11">
        <f t="shared" si="2"/>
        <v>0</v>
      </c>
      <c r="I141" s="11">
        <v>0</v>
      </c>
    </row>
    <row r="142" spans="1:9" x14ac:dyDescent="0.25">
      <c r="A142" s="8" t="s">
        <v>47</v>
      </c>
      <c r="B142" s="13" t="s">
        <v>245</v>
      </c>
      <c r="C142" s="17">
        <v>0</v>
      </c>
      <c r="D142" s="11">
        <v>0</v>
      </c>
      <c r="E142" s="10">
        <v>0</v>
      </c>
      <c r="F142" s="11">
        <v>0</v>
      </c>
      <c r="G142" s="11">
        <v>0</v>
      </c>
      <c r="H142" s="11">
        <f t="shared" si="2"/>
        <v>0</v>
      </c>
      <c r="I142" s="11">
        <v>0</v>
      </c>
    </row>
    <row r="143" spans="1:9" x14ac:dyDescent="0.25">
      <c r="A143" s="8" t="s">
        <v>48</v>
      </c>
      <c r="B143" s="13" t="s">
        <v>246</v>
      </c>
      <c r="C143" s="17">
        <v>0</v>
      </c>
      <c r="D143" s="11">
        <v>0</v>
      </c>
      <c r="E143" s="10">
        <v>0</v>
      </c>
      <c r="F143" s="11">
        <v>0</v>
      </c>
      <c r="G143" s="11">
        <v>0</v>
      </c>
      <c r="H143" s="11">
        <f t="shared" ref="H143:H206" si="4">F143-G143-I143</f>
        <v>0</v>
      </c>
      <c r="I143" s="11">
        <v>0</v>
      </c>
    </row>
    <row r="144" spans="1:9" x14ac:dyDescent="0.25">
      <c r="A144" s="8" t="s">
        <v>37</v>
      </c>
      <c r="B144" s="13" t="s">
        <v>137</v>
      </c>
      <c r="C144" s="17">
        <v>0</v>
      </c>
      <c r="D144" s="11">
        <v>0</v>
      </c>
      <c r="E144" s="10">
        <v>0</v>
      </c>
      <c r="F144" s="11">
        <v>0</v>
      </c>
      <c r="G144" s="11">
        <v>0</v>
      </c>
      <c r="H144" s="11">
        <f t="shared" si="4"/>
        <v>0</v>
      </c>
      <c r="I144" s="11">
        <v>0</v>
      </c>
    </row>
    <row r="145" spans="1:9" x14ac:dyDescent="0.25">
      <c r="A145" s="8" t="s">
        <v>49</v>
      </c>
      <c r="B145" s="13" t="s">
        <v>247</v>
      </c>
      <c r="C145" s="17">
        <v>12.1</v>
      </c>
      <c r="D145" s="11">
        <v>7</v>
      </c>
      <c r="E145" s="10">
        <v>0</v>
      </c>
      <c r="F145" s="11">
        <v>0</v>
      </c>
      <c r="G145" s="11">
        <v>0</v>
      </c>
      <c r="H145" s="11">
        <f t="shared" si="4"/>
        <v>0</v>
      </c>
      <c r="I145" s="11">
        <v>0</v>
      </c>
    </row>
    <row r="146" spans="1:9" x14ac:dyDescent="0.25">
      <c r="A146" s="8" t="s">
        <v>50</v>
      </c>
      <c r="B146" s="13" t="s">
        <v>248</v>
      </c>
      <c r="C146" s="17">
        <v>0</v>
      </c>
      <c r="D146" s="11">
        <v>0</v>
      </c>
      <c r="E146" s="10">
        <v>0</v>
      </c>
      <c r="F146" s="11">
        <v>0</v>
      </c>
      <c r="G146" s="11">
        <v>0</v>
      </c>
      <c r="H146" s="11">
        <f t="shared" si="4"/>
        <v>0</v>
      </c>
      <c r="I146" s="11">
        <v>0</v>
      </c>
    </row>
    <row r="147" spans="1:9" x14ac:dyDescent="0.25">
      <c r="A147" s="8" t="s">
        <v>51</v>
      </c>
      <c r="B147" s="13" t="s">
        <v>160</v>
      </c>
      <c r="C147" s="17">
        <v>0</v>
      </c>
      <c r="D147" s="11">
        <v>0</v>
      </c>
      <c r="E147" s="10">
        <v>0</v>
      </c>
      <c r="F147" s="11">
        <v>0</v>
      </c>
      <c r="G147" s="11">
        <v>0</v>
      </c>
      <c r="H147" s="11">
        <f t="shared" si="4"/>
        <v>0</v>
      </c>
      <c r="I147" s="11">
        <v>0</v>
      </c>
    </row>
    <row r="148" spans="1:9" x14ac:dyDescent="0.25">
      <c r="A148" s="8" t="s">
        <v>52</v>
      </c>
      <c r="B148" s="13" t="s">
        <v>249</v>
      </c>
      <c r="C148" s="17">
        <v>0</v>
      </c>
      <c r="D148" s="11">
        <v>0</v>
      </c>
      <c r="E148" s="10">
        <v>0</v>
      </c>
      <c r="F148" s="11">
        <v>0</v>
      </c>
      <c r="G148" s="11">
        <v>0</v>
      </c>
      <c r="H148" s="11">
        <f t="shared" si="4"/>
        <v>0</v>
      </c>
      <c r="I148" s="11">
        <v>0</v>
      </c>
    </row>
    <row r="149" spans="1:9" x14ac:dyDescent="0.25">
      <c r="A149" s="8" t="s">
        <v>53</v>
      </c>
      <c r="B149" s="13" t="s">
        <v>250</v>
      </c>
      <c r="C149" s="17">
        <v>0</v>
      </c>
      <c r="D149" s="11">
        <v>0</v>
      </c>
      <c r="E149" s="10">
        <v>0</v>
      </c>
      <c r="F149" s="11">
        <v>0</v>
      </c>
      <c r="G149" s="11">
        <v>0</v>
      </c>
      <c r="H149" s="11">
        <f t="shared" si="4"/>
        <v>0</v>
      </c>
      <c r="I149" s="11">
        <v>0</v>
      </c>
    </row>
    <row r="150" spans="1:9" x14ac:dyDescent="0.25">
      <c r="A150" s="8" t="s">
        <v>54</v>
      </c>
      <c r="B150" s="13" t="s">
        <v>251</v>
      </c>
      <c r="C150" s="17">
        <v>69.7</v>
      </c>
      <c r="D150" s="11">
        <v>0</v>
      </c>
      <c r="E150" s="10">
        <f t="shared" ref="E150:E204" si="5">D150/C150</f>
        <v>0</v>
      </c>
      <c r="F150" s="11">
        <v>0</v>
      </c>
      <c r="G150" s="11">
        <v>0</v>
      </c>
      <c r="H150" s="11">
        <f t="shared" si="4"/>
        <v>0</v>
      </c>
      <c r="I150" s="11">
        <v>0</v>
      </c>
    </row>
    <row r="151" spans="1:9" x14ac:dyDescent="0.25">
      <c r="A151" s="8" t="s">
        <v>55</v>
      </c>
      <c r="B151" s="13" t="s">
        <v>252</v>
      </c>
      <c r="C151" s="17">
        <v>0</v>
      </c>
      <c r="D151" s="11">
        <v>0</v>
      </c>
      <c r="E151" s="10">
        <v>0</v>
      </c>
      <c r="F151" s="11">
        <v>0</v>
      </c>
      <c r="G151" s="11">
        <v>0</v>
      </c>
      <c r="H151" s="11">
        <f t="shared" si="4"/>
        <v>0</v>
      </c>
      <c r="I151" s="11">
        <v>0</v>
      </c>
    </row>
    <row r="152" spans="1:9" x14ac:dyDescent="0.25">
      <c r="A152" s="8" t="s">
        <v>56</v>
      </c>
      <c r="B152" s="13" t="s">
        <v>253</v>
      </c>
      <c r="C152" s="17">
        <v>14.9</v>
      </c>
      <c r="D152" s="11">
        <v>0</v>
      </c>
      <c r="E152" s="10">
        <f t="shared" si="5"/>
        <v>0</v>
      </c>
      <c r="F152" s="11">
        <v>0</v>
      </c>
      <c r="G152" s="11">
        <v>0</v>
      </c>
      <c r="H152" s="11">
        <f t="shared" si="4"/>
        <v>0</v>
      </c>
      <c r="I152" s="11">
        <v>0</v>
      </c>
    </row>
    <row r="153" spans="1:9" x14ac:dyDescent="0.25">
      <c r="A153" s="8" t="s">
        <v>57</v>
      </c>
      <c r="B153" s="13" t="s">
        <v>254</v>
      </c>
      <c r="C153" s="17">
        <v>0</v>
      </c>
      <c r="D153" s="11">
        <v>0</v>
      </c>
      <c r="E153" s="10">
        <v>0</v>
      </c>
      <c r="F153" s="11">
        <v>0</v>
      </c>
      <c r="G153" s="11">
        <v>0</v>
      </c>
      <c r="H153" s="11">
        <f t="shared" si="4"/>
        <v>0</v>
      </c>
      <c r="I153" s="11">
        <v>0</v>
      </c>
    </row>
    <row r="154" spans="1:9" x14ac:dyDescent="0.25">
      <c r="A154" s="8" t="s">
        <v>58</v>
      </c>
      <c r="B154" s="13" t="s">
        <v>255</v>
      </c>
      <c r="C154" s="17">
        <v>0</v>
      </c>
      <c r="D154" s="11">
        <v>0</v>
      </c>
      <c r="E154" s="10">
        <v>0</v>
      </c>
      <c r="F154" s="11">
        <v>0</v>
      </c>
      <c r="G154" s="11">
        <v>0</v>
      </c>
      <c r="H154" s="11">
        <f t="shared" si="4"/>
        <v>0</v>
      </c>
      <c r="I154" s="11">
        <v>0</v>
      </c>
    </row>
    <row r="155" spans="1:9" x14ac:dyDescent="0.25">
      <c r="A155" s="8" t="s">
        <v>59</v>
      </c>
      <c r="B155" s="13" t="s">
        <v>87</v>
      </c>
      <c r="C155" s="17">
        <v>0</v>
      </c>
      <c r="D155" s="11">
        <v>0</v>
      </c>
      <c r="E155" s="10">
        <v>0</v>
      </c>
      <c r="F155" s="11">
        <v>0</v>
      </c>
      <c r="G155" s="11">
        <v>0</v>
      </c>
      <c r="H155" s="11">
        <f t="shared" si="4"/>
        <v>0</v>
      </c>
      <c r="I155" s="11">
        <v>0</v>
      </c>
    </row>
    <row r="156" spans="1:9" x14ac:dyDescent="0.25">
      <c r="A156" s="8" t="s">
        <v>35</v>
      </c>
      <c r="B156" s="14" t="s">
        <v>11</v>
      </c>
      <c r="C156" s="17">
        <f>SUM(C157:C157)</f>
        <v>0</v>
      </c>
      <c r="D156" s="11">
        <f>SUM(D157:D157)</f>
        <v>0</v>
      </c>
      <c r="E156" s="10">
        <v>0</v>
      </c>
      <c r="F156" s="11">
        <f>SUM(F157:F157)</f>
        <v>0</v>
      </c>
      <c r="G156" s="11">
        <f>SUM(G157:G157)</f>
        <v>0</v>
      </c>
      <c r="H156" s="11">
        <f t="shared" si="4"/>
        <v>0</v>
      </c>
      <c r="I156" s="11">
        <f>SUM(I157:I157)</f>
        <v>0</v>
      </c>
    </row>
    <row r="157" spans="1:9" x14ac:dyDescent="0.25">
      <c r="A157" s="8" t="s">
        <v>36</v>
      </c>
      <c r="B157" s="13" t="s">
        <v>88</v>
      </c>
      <c r="C157" s="17">
        <v>0</v>
      </c>
      <c r="D157" s="11">
        <v>0</v>
      </c>
      <c r="E157" s="10">
        <v>0</v>
      </c>
      <c r="F157" s="11">
        <v>0</v>
      </c>
      <c r="G157" s="11">
        <v>0</v>
      </c>
      <c r="H157" s="11">
        <f t="shared" si="4"/>
        <v>0</v>
      </c>
      <c r="I157" s="11">
        <v>0</v>
      </c>
    </row>
    <row r="158" spans="1:9" x14ac:dyDescent="0.25">
      <c r="A158" s="8" t="s">
        <v>17</v>
      </c>
      <c r="B158" s="14" t="s">
        <v>6</v>
      </c>
      <c r="C158" s="10">
        <f>SUM(C159:C194)</f>
        <v>1788.6</v>
      </c>
      <c r="D158" s="16">
        <f>SUM(D159:D194)</f>
        <v>3021</v>
      </c>
      <c r="E158" s="10">
        <f t="shared" si="5"/>
        <v>1.6890305266689032</v>
      </c>
      <c r="F158" s="16">
        <f>SUM(F159:F194)</f>
        <v>150</v>
      </c>
      <c r="G158" s="16">
        <f>SUM(G159:G194)</f>
        <v>22</v>
      </c>
      <c r="H158" s="11">
        <f t="shared" si="4"/>
        <v>115</v>
      </c>
      <c r="I158" s="16">
        <f>SUM(I159:I194)</f>
        <v>13</v>
      </c>
    </row>
    <row r="159" spans="1:9" x14ac:dyDescent="0.25">
      <c r="A159" s="8" t="s">
        <v>26</v>
      </c>
      <c r="B159" s="13" t="s">
        <v>256</v>
      </c>
      <c r="C159" s="10">
        <v>314.5</v>
      </c>
      <c r="D159" s="16">
        <v>590</v>
      </c>
      <c r="E159" s="10">
        <f t="shared" si="5"/>
        <v>1.875993640699523</v>
      </c>
      <c r="F159" s="16">
        <v>29</v>
      </c>
      <c r="G159" s="16">
        <v>7</v>
      </c>
      <c r="H159" s="11">
        <f t="shared" si="4"/>
        <v>17</v>
      </c>
      <c r="I159" s="16">
        <v>5</v>
      </c>
    </row>
    <row r="160" spans="1:9" x14ac:dyDescent="0.25">
      <c r="A160" s="8" t="s">
        <v>39</v>
      </c>
      <c r="B160" s="13" t="s">
        <v>257</v>
      </c>
      <c r="C160" s="10">
        <v>35</v>
      </c>
      <c r="D160" s="16">
        <v>66</v>
      </c>
      <c r="E160" s="10">
        <f t="shared" si="5"/>
        <v>1.8857142857142857</v>
      </c>
      <c r="F160" s="16">
        <v>3</v>
      </c>
      <c r="G160" s="16">
        <v>0</v>
      </c>
      <c r="H160" s="11">
        <f t="shared" si="4"/>
        <v>3</v>
      </c>
      <c r="I160" s="16">
        <v>0</v>
      </c>
    </row>
    <row r="161" spans="1:9" x14ac:dyDescent="0.25">
      <c r="A161" s="8" t="s">
        <v>40</v>
      </c>
      <c r="B161" s="13" t="s">
        <v>258</v>
      </c>
      <c r="C161" s="10">
        <v>20</v>
      </c>
      <c r="D161" s="16">
        <v>38</v>
      </c>
      <c r="E161" s="10">
        <f t="shared" si="5"/>
        <v>1.9</v>
      </c>
      <c r="F161" s="16">
        <v>1</v>
      </c>
      <c r="G161" s="16">
        <v>0</v>
      </c>
      <c r="H161" s="11">
        <f t="shared" si="4"/>
        <v>1</v>
      </c>
      <c r="I161" s="16">
        <v>0</v>
      </c>
    </row>
    <row r="162" spans="1:9" x14ac:dyDescent="0.25">
      <c r="A162" s="8" t="s">
        <v>41</v>
      </c>
      <c r="B162" s="13" t="s">
        <v>259</v>
      </c>
      <c r="C162" s="10">
        <v>29.5</v>
      </c>
      <c r="D162" s="16">
        <v>75</v>
      </c>
      <c r="E162" s="10">
        <f t="shared" si="5"/>
        <v>2.5423728813559321</v>
      </c>
      <c r="F162" s="16">
        <v>5</v>
      </c>
      <c r="G162" s="16">
        <v>1</v>
      </c>
      <c r="H162" s="11">
        <f t="shared" si="4"/>
        <v>4</v>
      </c>
      <c r="I162" s="16">
        <v>0</v>
      </c>
    </row>
    <row r="163" spans="1:9" x14ac:dyDescent="0.25">
      <c r="A163" s="8" t="s">
        <v>42</v>
      </c>
      <c r="B163" s="13" t="s">
        <v>260</v>
      </c>
      <c r="C163" s="10">
        <v>26.9</v>
      </c>
      <c r="D163" s="16">
        <v>29</v>
      </c>
      <c r="E163" s="10">
        <f t="shared" si="5"/>
        <v>1.0780669144981414</v>
      </c>
      <c r="F163" s="16">
        <v>1</v>
      </c>
      <c r="G163" s="16">
        <v>0</v>
      </c>
      <c r="H163" s="11">
        <f t="shared" si="4"/>
        <v>1</v>
      </c>
      <c r="I163" s="16">
        <v>0</v>
      </c>
    </row>
    <row r="164" spans="1:9" x14ac:dyDescent="0.25">
      <c r="A164" s="8" t="s">
        <v>43</v>
      </c>
      <c r="B164" s="13" t="s">
        <v>261</v>
      </c>
      <c r="C164" s="10">
        <v>72</v>
      </c>
      <c r="D164" s="16">
        <v>285</v>
      </c>
      <c r="E164" s="10">
        <f t="shared" si="5"/>
        <v>3.9583333333333335</v>
      </c>
      <c r="F164" s="16">
        <v>17</v>
      </c>
      <c r="G164" s="16">
        <v>4</v>
      </c>
      <c r="H164" s="11">
        <f t="shared" si="4"/>
        <v>10</v>
      </c>
      <c r="I164" s="16">
        <v>3</v>
      </c>
    </row>
    <row r="165" spans="1:9" x14ac:dyDescent="0.25">
      <c r="A165" s="8" t="s">
        <v>44</v>
      </c>
      <c r="B165" s="13" t="s">
        <v>89</v>
      </c>
      <c r="C165" s="10">
        <v>13.6</v>
      </c>
      <c r="D165" s="16">
        <v>59</v>
      </c>
      <c r="E165" s="10">
        <f t="shared" si="5"/>
        <v>4.3382352941176467</v>
      </c>
      <c r="F165" s="16">
        <v>4</v>
      </c>
      <c r="G165" s="16">
        <v>1</v>
      </c>
      <c r="H165" s="11">
        <f t="shared" si="4"/>
        <v>3</v>
      </c>
      <c r="I165" s="16">
        <v>0</v>
      </c>
    </row>
    <row r="166" spans="1:9" x14ac:dyDescent="0.25">
      <c r="A166" s="8" t="s">
        <v>45</v>
      </c>
      <c r="B166" s="13" t="s">
        <v>90</v>
      </c>
      <c r="C166" s="10">
        <v>71.5</v>
      </c>
      <c r="D166" s="16">
        <v>55</v>
      </c>
      <c r="E166" s="10">
        <f t="shared" si="5"/>
        <v>0.76923076923076927</v>
      </c>
      <c r="F166" s="16">
        <v>1</v>
      </c>
      <c r="G166" s="16">
        <v>0</v>
      </c>
      <c r="H166" s="11">
        <f t="shared" si="4"/>
        <v>1</v>
      </c>
      <c r="I166" s="16">
        <v>0</v>
      </c>
    </row>
    <row r="167" spans="1:9" x14ac:dyDescent="0.25">
      <c r="A167" s="8" t="s">
        <v>46</v>
      </c>
      <c r="B167" s="13" t="s">
        <v>91</v>
      </c>
      <c r="C167" s="10">
        <v>84.2</v>
      </c>
      <c r="D167" s="16">
        <v>265</v>
      </c>
      <c r="E167" s="10">
        <f t="shared" si="5"/>
        <v>3.1472684085510689</v>
      </c>
      <c r="F167" s="16">
        <v>17</v>
      </c>
      <c r="G167" s="16">
        <v>4</v>
      </c>
      <c r="H167" s="11">
        <f t="shared" si="4"/>
        <v>10</v>
      </c>
      <c r="I167" s="16">
        <v>3</v>
      </c>
    </row>
    <row r="168" spans="1:9" x14ac:dyDescent="0.25">
      <c r="A168" s="8" t="s">
        <v>47</v>
      </c>
      <c r="B168" s="13" t="s">
        <v>262</v>
      </c>
      <c r="C168" s="10">
        <v>29.7</v>
      </c>
      <c r="D168" s="16">
        <v>60</v>
      </c>
      <c r="E168" s="10">
        <f t="shared" si="5"/>
        <v>2.0202020202020203</v>
      </c>
      <c r="F168" s="16">
        <v>3</v>
      </c>
      <c r="G168" s="16">
        <v>0</v>
      </c>
      <c r="H168" s="11">
        <f t="shared" si="4"/>
        <v>3</v>
      </c>
      <c r="I168" s="16">
        <v>0</v>
      </c>
    </row>
    <row r="169" spans="1:9" x14ac:dyDescent="0.25">
      <c r="A169" s="8" t="s">
        <v>48</v>
      </c>
      <c r="B169" s="13" t="s">
        <v>263</v>
      </c>
      <c r="C169" s="10">
        <v>29.8</v>
      </c>
      <c r="D169" s="16">
        <v>35</v>
      </c>
      <c r="E169" s="10">
        <f t="shared" si="5"/>
        <v>1.174496644295302</v>
      </c>
      <c r="F169" s="16">
        <v>1</v>
      </c>
      <c r="G169" s="16">
        <v>0</v>
      </c>
      <c r="H169" s="11">
        <f t="shared" si="4"/>
        <v>1</v>
      </c>
      <c r="I169" s="16">
        <v>0</v>
      </c>
    </row>
    <row r="170" spans="1:9" x14ac:dyDescent="0.25">
      <c r="A170" s="8" t="s">
        <v>37</v>
      </c>
      <c r="B170" s="13" t="s">
        <v>264</v>
      </c>
      <c r="C170" s="10">
        <v>28.2</v>
      </c>
      <c r="D170" s="16">
        <v>34</v>
      </c>
      <c r="E170" s="10">
        <f t="shared" si="5"/>
        <v>1.2056737588652482</v>
      </c>
      <c r="F170" s="16">
        <v>1</v>
      </c>
      <c r="G170" s="16">
        <v>0</v>
      </c>
      <c r="H170" s="11">
        <f t="shared" si="4"/>
        <v>1</v>
      </c>
      <c r="I170" s="16">
        <v>0</v>
      </c>
    </row>
    <row r="171" spans="1:9" x14ac:dyDescent="0.25">
      <c r="A171" s="8" t="s">
        <v>49</v>
      </c>
      <c r="B171" s="13" t="s">
        <v>265</v>
      </c>
      <c r="C171" s="10">
        <v>18.8</v>
      </c>
      <c r="D171" s="16">
        <v>28</v>
      </c>
      <c r="E171" s="10">
        <f t="shared" si="5"/>
        <v>1.4893617021276595</v>
      </c>
      <c r="F171" s="16">
        <v>1</v>
      </c>
      <c r="G171" s="16">
        <v>0</v>
      </c>
      <c r="H171" s="11">
        <f t="shared" si="4"/>
        <v>1</v>
      </c>
      <c r="I171" s="16">
        <v>0</v>
      </c>
    </row>
    <row r="172" spans="1:9" x14ac:dyDescent="0.25">
      <c r="A172" s="8" t="s">
        <v>50</v>
      </c>
      <c r="B172" s="13" t="s">
        <v>266</v>
      </c>
      <c r="C172" s="10">
        <v>22.6</v>
      </c>
      <c r="D172" s="16">
        <v>34</v>
      </c>
      <c r="E172" s="10">
        <f t="shared" si="5"/>
        <v>1.5044247787610618</v>
      </c>
      <c r="F172" s="16">
        <v>1</v>
      </c>
      <c r="G172" s="16">
        <v>0</v>
      </c>
      <c r="H172" s="11">
        <f t="shared" si="4"/>
        <v>1</v>
      </c>
      <c r="I172" s="16">
        <v>0</v>
      </c>
    </row>
    <row r="173" spans="1:9" x14ac:dyDescent="0.25">
      <c r="A173" s="8" t="s">
        <v>51</v>
      </c>
      <c r="B173" s="13" t="s">
        <v>267</v>
      </c>
      <c r="C173" s="10">
        <v>32.799999999999997</v>
      </c>
      <c r="D173" s="16">
        <v>47</v>
      </c>
      <c r="E173" s="10">
        <f t="shared" si="5"/>
        <v>1.4329268292682928</v>
      </c>
      <c r="F173" s="16">
        <v>2</v>
      </c>
      <c r="G173" s="16">
        <v>0</v>
      </c>
      <c r="H173" s="11">
        <f t="shared" si="4"/>
        <v>2</v>
      </c>
      <c r="I173" s="16">
        <v>0</v>
      </c>
    </row>
    <row r="174" spans="1:9" x14ac:dyDescent="0.25">
      <c r="A174" s="8" t="s">
        <v>52</v>
      </c>
      <c r="B174" s="13" t="s">
        <v>268</v>
      </c>
      <c r="C174" s="10">
        <v>0</v>
      </c>
      <c r="D174" s="16">
        <v>0</v>
      </c>
      <c r="E174" s="10">
        <v>0</v>
      </c>
      <c r="F174" s="16">
        <v>0</v>
      </c>
      <c r="G174" s="16">
        <v>0</v>
      </c>
      <c r="H174" s="11">
        <f t="shared" si="4"/>
        <v>0</v>
      </c>
      <c r="I174" s="16">
        <v>0</v>
      </c>
    </row>
    <row r="175" spans="1:9" x14ac:dyDescent="0.25">
      <c r="A175" s="8" t="s">
        <v>53</v>
      </c>
      <c r="B175" s="13" t="s">
        <v>269</v>
      </c>
      <c r="C175" s="10">
        <v>140.6</v>
      </c>
      <c r="D175" s="16">
        <v>146</v>
      </c>
      <c r="E175" s="10">
        <f t="shared" si="5"/>
        <v>1.0384068278805121</v>
      </c>
      <c r="F175" s="16">
        <v>4</v>
      </c>
      <c r="G175" s="16">
        <v>0</v>
      </c>
      <c r="H175" s="11">
        <f t="shared" si="4"/>
        <v>4</v>
      </c>
      <c r="I175" s="16">
        <v>0</v>
      </c>
    </row>
    <row r="176" spans="1:9" x14ac:dyDescent="0.25">
      <c r="A176" s="8" t="s">
        <v>54</v>
      </c>
      <c r="B176" s="13" t="s">
        <v>270</v>
      </c>
      <c r="C176" s="10">
        <v>22.4</v>
      </c>
      <c r="D176" s="16">
        <v>11</v>
      </c>
      <c r="E176" s="10">
        <f t="shared" si="5"/>
        <v>0.4910714285714286</v>
      </c>
      <c r="F176" s="16">
        <v>0</v>
      </c>
      <c r="G176" s="16">
        <v>0</v>
      </c>
      <c r="H176" s="11">
        <f t="shared" si="4"/>
        <v>0</v>
      </c>
      <c r="I176" s="16">
        <v>0</v>
      </c>
    </row>
    <row r="177" spans="1:9" x14ac:dyDescent="0.25">
      <c r="A177" s="8" t="s">
        <v>55</v>
      </c>
      <c r="B177" s="13" t="s">
        <v>271</v>
      </c>
      <c r="C177" s="10">
        <v>51.9</v>
      </c>
      <c r="D177" s="16">
        <v>62</v>
      </c>
      <c r="E177" s="10">
        <f t="shared" si="5"/>
        <v>1.1946050096339114</v>
      </c>
      <c r="F177" s="16">
        <v>1</v>
      </c>
      <c r="G177" s="16">
        <v>0</v>
      </c>
      <c r="H177" s="11">
        <f t="shared" si="4"/>
        <v>1</v>
      </c>
      <c r="I177" s="16">
        <v>0</v>
      </c>
    </row>
    <row r="178" spans="1:9" x14ac:dyDescent="0.25">
      <c r="A178" s="8" t="s">
        <v>56</v>
      </c>
      <c r="B178" s="13" t="s">
        <v>272</v>
      </c>
      <c r="C178" s="10">
        <v>48.6</v>
      </c>
      <c r="D178" s="16">
        <v>0</v>
      </c>
      <c r="E178" s="10">
        <f t="shared" si="5"/>
        <v>0</v>
      </c>
      <c r="F178" s="16">
        <v>0</v>
      </c>
      <c r="G178" s="16">
        <v>0</v>
      </c>
      <c r="H178" s="11">
        <f t="shared" si="4"/>
        <v>0</v>
      </c>
      <c r="I178" s="16">
        <v>0</v>
      </c>
    </row>
    <row r="179" spans="1:9" x14ac:dyDescent="0.25">
      <c r="A179" s="8" t="s">
        <v>57</v>
      </c>
      <c r="B179" s="13" t="s">
        <v>273</v>
      </c>
      <c r="C179" s="10">
        <v>124.3</v>
      </c>
      <c r="D179" s="16">
        <v>143</v>
      </c>
      <c r="E179" s="10">
        <f t="shared" si="5"/>
        <v>1.1504424778761062</v>
      </c>
      <c r="F179" s="16">
        <v>7</v>
      </c>
      <c r="G179" s="16">
        <v>1</v>
      </c>
      <c r="H179" s="11">
        <f t="shared" si="4"/>
        <v>6</v>
      </c>
      <c r="I179" s="16">
        <v>0</v>
      </c>
    </row>
    <row r="180" spans="1:9" x14ac:dyDescent="0.25">
      <c r="A180" s="8" t="s">
        <v>58</v>
      </c>
      <c r="B180" s="13" t="s">
        <v>274</v>
      </c>
      <c r="C180" s="17">
        <v>31.7</v>
      </c>
      <c r="D180" s="16">
        <v>5</v>
      </c>
      <c r="E180" s="10">
        <f t="shared" si="5"/>
        <v>0.15772870662460567</v>
      </c>
      <c r="F180" s="16">
        <v>0</v>
      </c>
      <c r="G180" s="16">
        <v>0</v>
      </c>
      <c r="H180" s="11">
        <f t="shared" si="4"/>
        <v>0</v>
      </c>
      <c r="I180" s="16">
        <v>0</v>
      </c>
    </row>
    <row r="181" spans="1:9" x14ac:dyDescent="0.25">
      <c r="A181" s="8" t="s">
        <v>59</v>
      </c>
      <c r="B181" s="13" t="s">
        <v>275</v>
      </c>
      <c r="C181" s="10">
        <v>46.1</v>
      </c>
      <c r="D181" s="16">
        <v>116</v>
      </c>
      <c r="E181" s="10">
        <f t="shared" si="5"/>
        <v>2.5162689804772231</v>
      </c>
      <c r="F181" s="16">
        <v>8</v>
      </c>
      <c r="G181" s="16">
        <v>0</v>
      </c>
      <c r="H181" s="11">
        <f t="shared" si="4"/>
        <v>8</v>
      </c>
      <c r="I181" s="16">
        <v>0</v>
      </c>
    </row>
    <row r="182" spans="1:9" x14ac:dyDescent="0.25">
      <c r="A182" s="8" t="s">
        <v>35</v>
      </c>
      <c r="B182" s="13" t="s">
        <v>276</v>
      </c>
      <c r="C182" s="10">
        <v>17.7</v>
      </c>
      <c r="D182" s="16">
        <v>49</v>
      </c>
      <c r="E182" s="10">
        <f t="shared" si="5"/>
        <v>2.768361581920904</v>
      </c>
      <c r="F182" s="16">
        <v>3</v>
      </c>
      <c r="G182" s="16">
        <v>0</v>
      </c>
      <c r="H182" s="11">
        <f t="shared" si="4"/>
        <v>3</v>
      </c>
      <c r="I182" s="16">
        <v>0</v>
      </c>
    </row>
    <row r="183" spans="1:9" x14ac:dyDescent="0.25">
      <c r="A183" s="8" t="s">
        <v>60</v>
      </c>
      <c r="B183" s="13" t="s">
        <v>277</v>
      </c>
      <c r="C183" s="10">
        <v>18.5</v>
      </c>
      <c r="D183" s="16">
        <v>23</v>
      </c>
      <c r="E183" s="10">
        <f t="shared" si="5"/>
        <v>1.2432432432432432</v>
      </c>
      <c r="F183" s="16">
        <v>1</v>
      </c>
      <c r="G183" s="16">
        <v>0</v>
      </c>
      <c r="H183" s="11">
        <f t="shared" si="4"/>
        <v>1</v>
      </c>
      <c r="I183" s="16">
        <v>0</v>
      </c>
    </row>
    <row r="184" spans="1:9" x14ac:dyDescent="0.25">
      <c r="A184" s="8" t="s">
        <v>61</v>
      </c>
      <c r="B184" s="13" t="s">
        <v>278</v>
      </c>
      <c r="C184" s="10">
        <v>34.5</v>
      </c>
      <c r="D184" s="16">
        <v>70</v>
      </c>
      <c r="E184" s="10">
        <f t="shared" si="5"/>
        <v>2.0289855072463769</v>
      </c>
      <c r="F184" s="16">
        <v>3</v>
      </c>
      <c r="G184" s="16">
        <v>0</v>
      </c>
      <c r="H184" s="11">
        <f t="shared" si="4"/>
        <v>3</v>
      </c>
      <c r="I184" s="16">
        <v>0</v>
      </c>
    </row>
    <row r="185" spans="1:9" x14ac:dyDescent="0.25">
      <c r="A185" s="8" t="s">
        <v>62</v>
      </c>
      <c r="B185" s="13" t="s">
        <v>279</v>
      </c>
      <c r="C185" s="10">
        <v>18.7</v>
      </c>
      <c r="D185" s="16">
        <v>54</v>
      </c>
      <c r="E185" s="10">
        <f t="shared" si="5"/>
        <v>2.8877005347593583</v>
      </c>
      <c r="F185" s="16">
        <v>3</v>
      </c>
      <c r="G185" s="16">
        <v>0</v>
      </c>
      <c r="H185" s="11">
        <f t="shared" si="4"/>
        <v>3</v>
      </c>
      <c r="I185" s="16">
        <v>0</v>
      </c>
    </row>
    <row r="186" spans="1:9" x14ac:dyDescent="0.25">
      <c r="A186" s="8" t="s">
        <v>63</v>
      </c>
      <c r="B186" s="13" t="s">
        <v>280</v>
      </c>
      <c r="C186" s="10">
        <v>24.2</v>
      </c>
      <c r="D186" s="16">
        <v>50</v>
      </c>
      <c r="E186" s="10">
        <f t="shared" si="5"/>
        <v>2.0661157024793391</v>
      </c>
      <c r="F186" s="16">
        <v>3</v>
      </c>
      <c r="G186" s="16">
        <v>0</v>
      </c>
      <c r="H186" s="11">
        <f t="shared" si="4"/>
        <v>3</v>
      </c>
      <c r="I186" s="16">
        <v>0</v>
      </c>
    </row>
    <row r="187" spans="1:9" x14ac:dyDescent="0.25">
      <c r="A187" s="8" t="s">
        <v>64</v>
      </c>
      <c r="B187" s="13" t="s">
        <v>103</v>
      </c>
      <c r="C187" s="10">
        <v>58.6</v>
      </c>
      <c r="D187" s="16">
        <v>112</v>
      </c>
      <c r="E187" s="10">
        <f t="shared" si="5"/>
        <v>1.9112627986348123</v>
      </c>
      <c r="F187" s="16">
        <v>5</v>
      </c>
      <c r="G187" s="16">
        <v>0</v>
      </c>
      <c r="H187" s="11">
        <f t="shared" si="4"/>
        <v>5</v>
      </c>
      <c r="I187" s="16">
        <v>0</v>
      </c>
    </row>
    <row r="188" spans="1:9" x14ac:dyDescent="0.25">
      <c r="A188" s="8" t="s">
        <v>65</v>
      </c>
      <c r="B188" s="13" t="s">
        <v>281</v>
      </c>
      <c r="C188" s="10">
        <v>91.2</v>
      </c>
      <c r="D188" s="16">
        <v>47</v>
      </c>
      <c r="E188" s="10">
        <f t="shared" si="5"/>
        <v>0.51535087719298245</v>
      </c>
      <c r="F188" s="16">
        <v>1</v>
      </c>
      <c r="G188" s="16">
        <v>0</v>
      </c>
      <c r="H188" s="11">
        <f t="shared" si="4"/>
        <v>1</v>
      </c>
      <c r="I188" s="16">
        <v>0</v>
      </c>
    </row>
    <row r="189" spans="1:9" x14ac:dyDescent="0.25">
      <c r="A189" s="8" t="s">
        <v>66</v>
      </c>
      <c r="B189" s="13" t="s">
        <v>282</v>
      </c>
      <c r="C189" s="10">
        <v>35</v>
      </c>
      <c r="D189" s="16">
        <v>67</v>
      </c>
      <c r="E189" s="10">
        <f t="shared" si="5"/>
        <v>1.9142857142857144</v>
      </c>
      <c r="F189" s="16">
        <v>3</v>
      </c>
      <c r="G189" s="16">
        <v>0</v>
      </c>
      <c r="H189" s="11">
        <f t="shared" si="4"/>
        <v>3</v>
      </c>
      <c r="I189" s="16">
        <v>0</v>
      </c>
    </row>
    <row r="190" spans="1:9" x14ac:dyDescent="0.25">
      <c r="A190" s="8" t="s">
        <v>67</v>
      </c>
      <c r="B190" s="13" t="s">
        <v>92</v>
      </c>
      <c r="C190" s="10">
        <v>37.799999999999997</v>
      </c>
      <c r="D190" s="16">
        <v>35</v>
      </c>
      <c r="E190" s="10">
        <f t="shared" si="5"/>
        <v>0.92592592592592604</v>
      </c>
      <c r="F190" s="16">
        <v>0</v>
      </c>
      <c r="G190" s="16">
        <v>0</v>
      </c>
      <c r="H190" s="11">
        <f t="shared" si="4"/>
        <v>0</v>
      </c>
      <c r="I190" s="16">
        <v>0</v>
      </c>
    </row>
    <row r="191" spans="1:9" x14ac:dyDescent="0.25">
      <c r="A191" s="8" t="s">
        <v>68</v>
      </c>
      <c r="B191" s="13" t="s">
        <v>93</v>
      </c>
      <c r="C191" s="10">
        <v>63</v>
      </c>
      <c r="D191" s="16">
        <v>158</v>
      </c>
      <c r="E191" s="10">
        <f t="shared" si="5"/>
        <v>2.5079365079365079</v>
      </c>
      <c r="F191" s="16">
        <v>10</v>
      </c>
      <c r="G191" s="16">
        <v>2</v>
      </c>
      <c r="H191" s="11">
        <f t="shared" si="4"/>
        <v>6</v>
      </c>
      <c r="I191" s="16">
        <v>2</v>
      </c>
    </row>
    <row r="192" spans="1:9" x14ac:dyDescent="0.25">
      <c r="A192" s="8" t="s">
        <v>69</v>
      </c>
      <c r="B192" s="15" t="s">
        <v>283</v>
      </c>
      <c r="C192" s="10">
        <v>11.2</v>
      </c>
      <c r="D192" s="16">
        <v>3</v>
      </c>
      <c r="E192" s="10">
        <f t="shared" si="5"/>
        <v>0.26785714285714285</v>
      </c>
      <c r="F192" s="16">
        <v>0</v>
      </c>
      <c r="G192" s="16">
        <v>0</v>
      </c>
      <c r="H192" s="11">
        <f t="shared" si="4"/>
        <v>0</v>
      </c>
      <c r="I192" s="16">
        <v>0</v>
      </c>
    </row>
    <row r="193" spans="1:9" x14ac:dyDescent="0.25">
      <c r="A193" s="8" t="s">
        <v>70</v>
      </c>
      <c r="B193" s="13" t="s">
        <v>284</v>
      </c>
      <c r="C193" s="10">
        <v>0</v>
      </c>
      <c r="D193" s="16">
        <v>0</v>
      </c>
      <c r="E193" s="10">
        <v>0</v>
      </c>
      <c r="F193" s="16">
        <v>0</v>
      </c>
      <c r="G193" s="16">
        <v>0</v>
      </c>
      <c r="H193" s="11">
        <f t="shared" si="4"/>
        <v>0</v>
      </c>
      <c r="I193" s="16">
        <v>0</v>
      </c>
    </row>
    <row r="194" spans="1:9" x14ac:dyDescent="0.25">
      <c r="A194" s="8" t="s">
        <v>71</v>
      </c>
      <c r="B194" s="13" t="s">
        <v>285</v>
      </c>
      <c r="C194" s="10">
        <v>83.5</v>
      </c>
      <c r="D194" s="16">
        <v>170</v>
      </c>
      <c r="E194" s="10">
        <f t="shared" si="5"/>
        <v>2.0359281437125749</v>
      </c>
      <c r="F194" s="16">
        <v>11</v>
      </c>
      <c r="G194" s="16">
        <v>2</v>
      </c>
      <c r="H194" s="11">
        <f t="shared" si="4"/>
        <v>9</v>
      </c>
      <c r="I194" s="16">
        <v>0</v>
      </c>
    </row>
    <row r="195" spans="1:9" x14ac:dyDescent="0.25">
      <c r="A195" s="8" t="s">
        <v>18</v>
      </c>
      <c r="B195" s="14" t="s">
        <v>7</v>
      </c>
      <c r="C195" s="10">
        <f>SUM(C196:C211)</f>
        <v>212.60000000000002</v>
      </c>
      <c r="D195" s="16">
        <f>SUM(D196:D211)</f>
        <v>238</v>
      </c>
      <c r="E195" s="10">
        <f t="shared" si="5"/>
        <v>1.1194731890874881</v>
      </c>
      <c r="F195" s="16">
        <f>SUM(F196:F211)</f>
        <v>9</v>
      </c>
      <c r="G195" s="16">
        <f>SUM(G196:G211)</f>
        <v>2</v>
      </c>
      <c r="H195" s="11">
        <f t="shared" si="4"/>
        <v>7</v>
      </c>
      <c r="I195" s="16">
        <f>SUM(I196:I211)</f>
        <v>0</v>
      </c>
    </row>
    <row r="196" spans="1:9" x14ac:dyDescent="0.25">
      <c r="A196" s="8">
        <v>1</v>
      </c>
      <c r="B196" s="13" t="s">
        <v>286</v>
      </c>
      <c r="C196" s="17">
        <v>80.599999999999994</v>
      </c>
      <c r="D196" s="16">
        <v>82</v>
      </c>
      <c r="E196" s="10">
        <f t="shared" si="5"/>
        <v>1.0173697270471465</v>
      </c>
      <c r="F196" s="11">
        <v>4</v>
      </c>
      <c r="G196" s="11">
        <v>1</v>
      </c>
      <c r="H196" s="11">
        <f t="shared" si="4"/>
        <v>3</v>
      </c>
      <c r="I196" s="11">
        <v>0</v>
      </c>
    </row>
    <row r="197" spans="1:9" x14ac:dyDescent="0.25">
      <c r="A197" s="8">
        <v>2</v>
      </c>
      <c r="B197" s="13" t="s">
        <v>287</v>
      </c>
      <c r="C197" s="17">
        <v>26.8</v>
      </c>
      <c r="D197" s="16">
        <v>75</v>
      </c>
      <c r="E197" s="10">
        <f t="shared" si="5"/>
        <v>2.7985074626865671</v>
      </c>
      <c r="F197" s="11">
        <v>4</v>
      </c>
      <c r="G197" s="11">
        <v>1</v>
      </c>
      <c r="H197" s="11">
        <f t="shared" si="4"/>
        <v>3</v>
      </c>
      <c r="I197" s="11">
        <v>0</v>
      </c>
    </row>
    <row r="198" spans="1:9" x14ac:dyDescent="0.25">
      <c r="A198" s="8">
        <v>3</v>
      </c>
      <c r="B198" s="13" t="s">
        <v>288</v>
      </c>
      <c r="C198" s="10">
        <v>7.5</v>
      </c>
      <c r="D198" s="16">
        <v>18</v>
      </c>
      <c r="E198" s="10">
        <f t="shared" si="5"/>
        <v>2.4</v>
      </c>
      <c r="F198" s="16">
        <v>0</v>
      </c>
      <c r="G198" s="16">
        <v>0</v>
      </c>
      <c r="H198" s="11">
        <f t="shared" si="4"/>
        <v>0</v>
      </c>
      <c r="I198" s="16">
        <v>0</v>
      </c>
    </row>
    <row r="199" spans="1:9" x14ac:dyDescent="0.25">
      <c r="A199" s="8">
        <v>4</v>
      </c>
      <c r="B199" s="13" t="s">
        <v>289</v>
      </c>
      <c r="C199" s="10">
        <v>11.2</v>
      </c>
      <c r="D199" s="16">
        <v>25</v>
      </c>
      <c r="E199" s="10">
        <f t="shared" si="5"/>
        <v>2.2321428571428572</v>
      </c>
      <c r="F199" s="16">
        <v>1</v>
      </c>
      <c r="G199" s="16">
        <v>0</v>
      </c>
      <c r="H199" s="11">
        <f t="shared" si="4"/>
        <v>1</v>
      </c>
      <c r="I199" s="16">
        <v>0</v>
      </c>
    </row>
    <row r="200" spans="1:9" x14ac:dyDescent="0.25">
      <c r="A200" s="8" t="s">
        <v>42</v>
      </c>
      <c r="B200" s="13" t="s">
        <v>290</v>
      </c>
      <c r="C200" s="10">
        <v>0</v>
      </c>
      <c r="D200" s="16">
        <v>0</v>
      </c>
      <c r="E200" s="10">
        <v>0</v>
      </c>
      <c r="F200" s="16">
        <v>0</v>
      </c>
      <c r="G200" s="16">
        <v>0</v>
      </c>
      <c r="H200" s="11">
        <f t="shared" si="4"/>
        <v>0</v>
      </c>
      <c r="I200" s="16">
        <v>0</v>
      </c>
    </row>
    <row r="201" spans="1:9" x14ac:dyDescent="0.25">
      <c r="A201" s="8" t="s">
        <v>43</v>
      </c>
      <c r="B201" s="13" t="s">
        <v>291</v>
      </c>
      <c r="C201" s="10">
        <v>0</v>
      </c>
      <c r="D201" s="16">
        <v>0</v>
      </c>
      <c r="E201" s="10">
        <v>0</v>
      </c>
      <c r="F201" s="16">
        <v>0</v>
      </c>
      <c r="G201" s="16">
        <v>0</v>
      </c>
      <c r="H201" s="11">
        <f t="shared" si="4"/>
        <v>0</v>
      </c>
      <c r="I201" s="16">
        <v>0</v>
      </c>
    </row>
    <row r="202" spans="1:9" x14ac:dyDescent="0.25">
      <c r="A202" s="8" t="s">
        <v>44</v>
      </c>
      <c r="B202" s="13" t="s">
        <v>292</v>
      </c>
      <c r="C202" s="10">
        <v>11</v>
      </c>
      <c r="D202" s="16">
        <v>21</v>
      </c>
      <c r="E202" s="10">
        <f t="shared" si="5"/>
        <v>1.9090909090909092</v>
      </c>
      <c r="F202" s="16">
        <v>0</v>
      </c>
      <c r="G202" s="16">
        <v>0</v>
      </c>
      <c r="H202" s="11">
        <f t="shared" si="4"/>
        <v>0</v>
      </c>
      <c r="I202" s="16">
        <v>0</v>
      </c>
    </row>
    <row r="203" spans="1:9" x14ac:dyDescent="0.25">
      <c r="A203" s="8" t="s">
        <v>45</v>
      </c>
      <c r="B203" s="13" t="s">
        <v>293</v>
      </c>
      <c r="C203" s="10">
        <v>10</v>
      </c>
      <c r="D203" s="16">
        <v>0</v>
      </c>
      <c r="E203" s="10">
        <f t="shared" si="5"/>
        <v>0</v>
      </c>
      <c r="F203" s="16">
        <v>0</v>
      </c>
      <c r="G203" s="16">
        <v>0</v>
      </c>
      <c r="H203" s="11">
        <f t="shared" si="4"/>
        <v>0</v>
      </c>
      <c r="I203" s="16">
        <v>0</v>
      </c>
    </row>
    <row r="204" spans="1:9" x14ac:dyDescent="0.25">
      <c r="A204" s="8" t="s">
        <v>46</v>
      </c>
      <c r="B204" s="13" t="s">
        <v>294</v>
      </c>
      <c r="C204" s="10">
        <v>8.4</v>
      </c>
      <c r="D204" s="16">
        <v>6</v>
      </c>
      <c r="E204" s="10">
        <f t="shared" si="5"/>
        <v>0.7142857142857143</v>
      </c>
      <c r="F204" s="16">
        <v>0</v>
      </c>
      <c r="G204" s="16">
        <v>0</v>
      </c>
      <c r="H204" s="11">
        <f t="shared" si="4"/>
        <v>0</v>
      </c>
      <c r="I204" s="16">
        <v>0</v>
      </c>
    </row>
    <row r="205" spans="1:9" x14ac:dyDescent="0.25">
      <c r="A205" s="8" t="s">
        <v>47</v>
      </c>
      <c r="B205" s="13" t="s">
        <v>295</v>
      </c>
      <c r="C205" s="10">
        <v>0</v>
      </c>
      <c r="D205" s="16">
        <v>0</v>
      </c>
      <c r="E205" s="10">
        <v>0</v>
      </c>
      <c r="F205" s="16">
        <v>0</v>
      </c>
      <c r="G205" s="16">
        <v>0</v>
      </c>
      <c r="H205" s="11">
        <f t="shared" si="4"/>
        <v>0</v>
      </c>
      <c r="I205" s="16">
        <v>0</v>
      </c>
    </row>
    <row r="206" spans="1:9" x14ac:dyDescent="0.25">
      <c r="A206" s="8" t="s">
        <v>48</v>
      </c>
      <c r="B206" s="13" t="s">
        <v>296</v>
      </c>
      <c r="C206" s="10">
        <v>0</v>
      </c>
      <c r="D206" s="16">
        <v>0</v>
      </c>
      <c r="E206" s="10">
        <v>0</v>
      </c>
      <c r="F206" s="16">
        <v>0</v>
      </c>
      <c r="G206" s="16">
        <v>0</v>
      </c>
      <c r="H206" s="11">
        <f t="shared" si="4"/>
        <v>0</v>
      </c>
      <c r="I206" s="16">
        <v>0</v>
      </c>
    </row>
    <row r="207" spans="1:9" x14ac:dyDescent="0.25">
      <c r="A207" s="8" t="s">
        <v>37</v>
      </c>
      <c r="B207" s="13" t="s">
        <v>297</v>
      </c>
      <c r="C207" s="10">
        <v>41.8</v>
      </c>
      <c r="D207" s="16">
        <v>8</v>
      </c>
      <c r="E207" s="10">
        <f t="shared" ref="E207:E269" si="6">D207/C207</f>
        <v>0.19138755980861244</v>
      </c>
      <c r="F207" s="16">
        <v>0</v>
      </c>
      <c r="G207" s="16">
        <v>0</v>
      </c>
      <c r="H207" s="11">
        <f t="shared" ref="H207:H270" si="7">F207-G207-I207</f>
        <v>0</v>
      </c>
      <c r="I207" s="16">
        <v>0</v>
      </c>
    </row>
    <row r="208" spans="1:9" x14ac:dyDescent="0.25">
      <c r="A208" s="8" t="s">
        <v>49</v>
      </c>
      <c r="B208" s="13" t="s">
        <v>298</v>
      </c>
      <c r="C208" s="10">
        <v>15.3</v>
      </c>
      <c r="D208" s="16">
        <v>3</v>
      </c>
      <c r="E208" s="10">
        <f t="shared" si="6"/>
        <v>0.19607843137254902</v>
      </c>
      <c r="F208" s="16">
        <v>0</v>
      </c>
      <c r="G208" s="16">
        <v>0</v>
      </c>
      <c r="H208" s="11">
        <f t="shared" si="7"/>
        <v>0</v>
      </c>
      <c r="I208" s="16">
        <v>0</v>
      </c>
    </row>
    <row r="209" spans="1:9" x14ac:dyDescent="0.25">
      <c r="A209" s="8" t="s">
        <v>50</v>
      </c>
      <c r="B209" s="13" t="s">
        <v>299</v>
      </c>
      <c r="C209" s="10">
        <v>0</v>
      </c>
      <c r="D209" s="16">
        <v>0</v>
      </c>
      <c r="E209" s="10">
        <v>0</v>
      </c>
      <c r="F209" s="16">
        <v>0</v>
      </c>
      <c r="G209" s="16">
        <v>0</v>
      </c>
      <c r="H209" s="11">
        <f t="shared" si="7"/>
        <v>0</v>
      </c>
      <c r="I209" s="16">
        <v>0</v>
      </c>
    </row>
    <row r="210" spans="1:9" x14ac:dyDescent="0.25">
      <c r="A210" s="8" t="s">
        <v>51</v>
      </c>
      <c r="B210" s="13" t="s">
        <v>138</v>
      </c>
      <c r="C210" s="17">
        <v>0</v>
      </c>
      <c r="D210" s="11">
        <v>0</v>
      </c>
      <c r="E210" s="10">
        <v>0</v>
      </c>
      <c r="F210" s="16">
        <v>0</v>
      </c>
      <c r="G210" s="16">
        <v>0</v>
      </c>
      <c r="H210" s="11">
        <f t="shared" si="7"/>
        <v>0</v>
      </c>
      <c r="I210" s="16">
        <v>0</v>
      </c>
    </row>
    <row r="211" spans="1:9" x14ac:dyDescent="0.25">
      <c r="A211" s="8" t="s">
        <v>52</v>
      </c>
      <c r="B211" s="14" t="s">
        <v>11</v>
      </c>
      <c r="C211" s="17">
        <f>SUM(C212:C216)</f>
        <v>0</v>
      </c>
      <c r="D211" s="11">
        <f>SUM(D212:D216)</f>
        <v>0</v>
      </c>
      <c r="E211" s="10">
        <v>0</v>
      </c>
      <c r="F211" s="11">
        <f>SUM(F212:F216)</f>
        <v>0</v>
      </c>
      <c r="G211" s="11">
        <f>SUM(G212:G216)</f>
        <v>0</v>
      </c>
      <c r="H211" s="11">
        <f t="shared" si="7"/>
        <v>0</v>
      </c>
      <c r="I211" s="11">
        <f>SUM(I212:I216)</f>
        <v>0</v>
      </c>
    </row>
    <row r="212" spans="1:9" x14ac:dyDescent="0.25">
      <c r="A212" s="8" t="s">
        <v>300</v>
      </c>
      <c r="B212" s="13" t="s">
        <v>104</v>
      </c>
      <c r="C212" s="17">
        <v>0</v>
      </c>
      <c r="D212" s="11">
        <v>0</v>
      </c>
      <c r="E212" s="10">
        <v>0</v>
      </c>
      <c r="F212" s="11">
        <v>0</v>
      </c>
      <c r="G212" s="11">
        <v>0</v>
      </c>
      <c r="H212" s="11">
        <f t="shared" si="7"/>
        <v>0</v>
      </c>
      <c r="I212" s="11">
        <v>0</v>
      </c>
    </row>
    <row r="213" spans="1:9" x14ac:dyDescent="0.25">
      <c r="A213" s="8" t="s">
        <v>301</v>
      </c>
      <c r="B213" s="13" t="s">
        <v>105</v>
      </c>
      <c r="C213" s="17">
        <v>0</v>
      </c>
      <c r="D213" s="11">
        <v>0</v>
      </c>
      <c r="E213" s="10">
        <v>0</v>
      </c>
      <c r="F213" s="11">
        <v>0</v>
      </c>
      <c r="G213" s="11">
        <v>0</v>
      </c>
      <c r="H213" s="11">
        <f t="shared" si="7"/>
        <v>0</v>
      </c>
      <c r="I213" s="11">
        <v>0</v>
      </c>
    </row>
    <row r="214" spans="1:9" x14ac:dyDescent="0.25">
      <c r="A214" s="8" t="s">
        <v>302</v>
      </c>
      <c r="B214" s="13" t="s">
        <v>106</v>
      </c>
      <c r="C214" s="17">
        <v>0</v>
      </c>
      <c r="D214" s="11">
        <v>0</v>
      </c>
      <c r="E214" s="10">
        <v>0</v>
      </c>
      <c r="F214" s="11">
        <v>0</v>
      </c>
      <c r="G214" s="11">
        <v>0</v>
      </c>
      <c r="H214" s="11">
        <f t="shared" si="7"/>
        <v>0</v>
      </c>
      <c r="I214" s="11">
        <v>0</v>
      </c>
    </row>
    <row r="215" spans="1:9" x14ac:dyDescent="0.25">
      <c r="A215" s="8" t="s">
        <v>303</v>
      </c>
      <c r="B215" s="13" t="s">
        <v>107</v>
      </c>
      <c r="C215" s="17">
        <v>0</v>
      </c>
      <c r="D215" s="11">
        <v>0</v>
      </c>
      <c r="E215" s="10">
        <v>0</v>
      </c>
      <c r="F215" s="11">
        <v>0</v>
      </c>
      <c r="G215" s="11">
        <v>0</v>
      </c>
      <c r="H215" s="11">
        <f t="shared" si="7"/>
        <v>0</v>
      </c>
      <c r="I215" s="11">
        <v>0</v>
      </c>
    </row>
    <row r="216" spans="1:9" x14ac:dyDescent="0.25">
      <c r="A216" s="8" t="s">
        <v>304</v>
      </c>
      <c r="B216" s="13" t="s">
        <v>108</v>
      </c>
      <c r="C216" s="17">
        <v>0</v>
      </c>
      <c r="D216" s="11">
        <v>0</v>
      </c>
      <c r="E216" s="10">
        <v>0</v>
      </c>
      <c r="F216" s="11">
        <v>0</v>
      </c>
      <c r="G216" s="11">
        <v>0</v>
      </c>
      <c r="H216" s="11">
        <f t="shared" si="7"/>
        <v>0</v>
      </c>
      <c r="I216" s="11">
        <v>0</v>
      </c>
    </row>
    <row r="217" spans="1:9" x14ac:dyDescent="0.25">
      <c r="A217" s="8" t="s">
        <v>19</v>
      </c>
      <c r="B217" s="14" t="s">
        <v>8</v>
      </c>
      <c r="C217" s="17">
        <f>SUM(C218:C225)</f>
        <v>115.91</v>
      </c>
      <c r="D217" s="11">
        <f>SUM(D218:D225)</f>
        <v>131</v>
      </c>
      <c r="E217" s="10">
        <f t="shared" si="6"/>
        <v>1.1301872142179277</v>
      </c>
      <c r="F217" s="16">
        <f>SUM(F218:F225)</f>
        <v>0</v>
      </c>
      <c r="G217" s="16">
        <f>SUM(G218:G225)</f>
        <v>0</v>
      </c>
      <c r="H217" s="11">
        <f t="shared" si="7"/>
        <v>0</v>
      </c>
      <c r="I217" s="16">
        <f>SUM(I218:I225)</f>
        <v>0</v>
      </c>
    </row>
    <row r="218" spans="1:9" x14ac:dyDescent="0.25">
      <c r="A218" s="11">
        <v>1</v>
      </c>
      <c r="B218" s="13" t="s">
        <v>305</v>
      </c>
      <c r="C218" s="17">
        <v>18.05</v>
      </c>
      <c r="D218" s="11">
        <v>10</v>
      </c>
      <c r="E218" s="10">
        <f t="shared" si="6"/>
        <v>0.55401662049861489</v>
      </c>
      <c r="F218" s="11">
        <v>0</v>
      </c>
      <c r="G218" s="11">
        <v>0</v>
      </c>
      <c r="H218" s="11">
        <f t="shared" si="7"/>
        <v>0</v>
      </c>
      <c r="I218" s="11">
        <v>0</v>
      </c>
    </row>
    <row r="219" spans="1:9" x14ac:dyDescent="0.25">
      <c r="A219" s="11">
        <v>2</v>
      </c>
      <c r="B219" s="13" t="s">
        <v>306</v>
      </c>
      <c r="C219" s="17">
        <v>16.5</v>
      </c>
      <c r="D219" s="11">
        <v>5</v>
      </c>
      <c r="E219" s="10">
        <f t="shared" si="6"/>
        <v>0.30303030303030304</v>
      </c>
      <c r="F219" s="11">
        <v>0</v>
      </c>
      <c r="G219" s="11">
        <v>0</v>
      </c>
      <c r="H219" s="11">
        <f t="shared" si="7"/>
        <v>0</v>
      </c>
      <c r="I219" s="11">
        <v>0</v>
      </c>
    </row>
    <row r="220" spans="1:9" x14ac:dyDescent="0.25">
      <c r="A220" s="11">
        <v>3</v>
      </c>
      <c r="B220" s="13" t="s">
        <v>307</v>
      </c>
      <c r="C220" s="17">
        <v>10.33</v>
      </c>
      <c r="D220" s="11">
        <v>5</v>
      </c>
      <c r="E220" s="10">
        <f t="shared" si="6"/>
        <v>0.48402710551790901</v>
      </c>
      <c r="F220" s="11">
        <v>0</v>
      </c>
      <c r="G220" s="11">
        <v>0</v>
      </c>
      <c r="H220" s="11">
        <f t="shared" si="7"/>
        <v>0</v>
      </c>
      <c r="I220" s="11">
        <v>0</v>
      </c>
    </row>
    <row r="221" spans="1:9" x14ac:dyDescent="0.25">
      <c r="A221" s="11">
        <v>4</v>
      </c>
      <c r="B221" s="13" t="s">
        <v>308</v>
      </c>
      <c r="C221" s="17">
        <v>4.12</v>
      </c>
      <c r="D221" s="11">
        <v>0</v>
      </c>
      <c r="E221" s="10">
        <f t="shared" si="6"/>
        <v>0</v>
      </c>
      <c r="F221" s="16">
        <v>0</v>
      </c>
      <c r="G221" s="16">
        <v>0</v>
      </c>
      <c r="H221" s="11">
        <f t="shared" si="7"/>
        <v>0</v>
      </c>
      <c r="I221" s="16">
        <v>0</v>
      </c>
    </row>
    <row r="222" spans="1:9" x14ac:dyDescent="0.25">
      <c r="A222" s="11">
        <v>5</v>
      </c>
      <c r="B222" s="13" t="s">
        <v>309</v>
      </c>
      <c r="C222" s="17">
        <v>31.6</v>
      </c>
      <c r="D222" s="11">
        <v>70</v>
      </c>
      <c r="E222" s="10">
        <f t="shared" si="6"/>
        <v>2.2151898734177213</v>
      </c>
      <c r="F222" s="16">
        <v>0</v>
      </c>
      <c r="G222" s="16">
        <v>0</v>
      </c>
      <c r="H222" s="11">
        <f t="shared" si="7"/>
        <v>0</v>
      </c>
      <c r="I222" s="16">
        <v>0</v>
      </c>
    </row>
    <row r="223" spans="1:9" x14ac:dyDescent="0.25">
      <c r="A223" s="11">
        <v>6</v>
      </c>
      <c r="B223" s="13" t="s">
        <v>310</v>
      </c>
      <c r="C223" s="17">
        <v>14.61</v>
      </c>
      <c r="D223" s="11">
        <v>2</v>
      </c>
      <c r="E223" s="10">
        <f t="shared" si="6"/>
        <v>0.13689253935660506</v>
      </c>
      <c r="F223" s="11">
        <v>0</v>
      </c>
      <c r="G223" s="11">
        <v>0</v>
      </c>
      <c r="H223" s="11">
        <f t="shared" si="7"/>
        <v>0</v>
      </c>
      <c r="I223" s="11">
        <v>0</v>
      </c>
    </row>
    <row r="224" spans="1:9" x14ac:dyDescent="0.25">
      <c r="A224" s="11">
        <v>7</v>
      </c>
      <c r="B224" s="13" t="s">
        <v>311</v>
      </c>
      <c r="C224" s="17">
        <v>20.6</v>
      </c>
      <c r="D224" s="11">
        <v>39</v>
      </c>
      <c r="E224" s="10">
        <f t="shared" si="6"/>
        <v>1.8932038834951455</v>
      </c>
      <c r="F224" s="16">
        <v>0</v>
      </c>
      <c r="G224" s="16">
        <v>0</v>
      </c>
      <c r="H224" s="11">
        <f t="shared" si="7"/>
        <v>0</v>
      </c>
      <c r="I224" s="16">
        <v>0</v>
      </c>
    </row>
    <row r="225" spans="1:9" x14ac:dyDescent="0.25">
      <c r="A225" s="8" t="s">
        <v>45</v>
      </c>
      <c r="B225" s="14" t="s">
        <v>11</v>
      </c>
      <c r="C225" s="17">
        <f>SUM(C226:C228)</f>
        <v>0.1</v>
      </c>
      <c r="D225" s="11">
        <f>SUM(D226:D228)</f>
        <v>0</v>
      </c>
      <c r="E225" s="10">
        <f t="shared" si="6"/>
        <v>0</v>
      </c>
      <c r="F225" s="11">
        <f>SUM(F226:F228)</f>
        <v>0</v>
      </c>
      <c r="G225" s="11">
        <f>SUM(G226:G228)</f>
        <v>0</v>
      </c>
      <c r="H225" s="11">
        <f t="shared" si="7"/>
        <v>0</v>
      </c>
      <c r="I225" s="11">
        <f>SUM(I226:I228)</f>
        <v>0</v>
      </c>
    </row>
    <row r="226" spans="1:9" x14ac:dyDescent="0.25">
      <c r="A226" s="8" t="s">
        <v>312</v>
      </c>
      <c r="B226" s="13" t="s">
        <v>109</v>
      </c>
      <c r="C226" s="17">
        <v>0</v>
      </c>
      <c r="D226" s="11">
        <v>0</v>
      </c>
      <c r="E226" s="10">
        <v>0</v>
      </c>
      <c r="F226" s="11">
        <v>0</v>
      </c>
      <c r="G226" s="11">
        <v>0</v>
      </c>
      <c r="H226" s="11">
        <f t="shared" si="7"/>
        <v>0</v>
      </c>
      <c r="I226" s="11">
        <v>0</v>
      </c>
    </row>
    <row r="227" spans="1:9" x14ac:dyDescent="0.25">
      <c r="A227" s="8" t="s">
        <v>313</v>
      </c>
      <c r="B227" s="13" t="s">
        <v>110</v>
      </c>
      <c r="C227" s="17">
        <v>0</v>
      </c>
      <c r="D227" s="11">
        <v>0</v>
      </c>
      <c r="E227" s="10">
        <v>0</v>
      </c>
      <c r="F227" s="11">
        <v>0</v>
      </c>
      <c r="G227" s="11">
        <v>0</v>
      </c>
      <c r="H227" s="11">
        <f t="shared" si="7"/>
        <v>0</v>
      </c>
      <c r="I227" s="11">
        <v>0</v>
      </c>
    </row>
    <row r="228" spans="1:9" x14ac:dyDescent="0.25">
      <c r="A228" s="8" t="s">
        <v>314</v>
      </c>
      <c r="B228" s="13" t="s">
        <v>162</v>
      </c>
      <c r="C228" s="17">
        <v>0.1</v>
      </c>
      <c r="D228" s="11">
        <v>0</v>
      </c>
      <c r="E228" s="10">
        <f t="shared" si="6"/>
        <v>0</v>
      </c>
      <c r="F228" s="11">
        <v>0</v>
      </c>
      <c r="G228" s="11">
        <v>0</v>
      </c>
      <c r="H228" s="11">
        <f t="shared" si="7"/>
        <v>0</v>
      </c>
      <c r="I228" s="11">
        <v>0</v>
      </c>
    </row>
    <row r="229" spans="1:9" x14ac:dyDescent="0.25">
      <c r="A229" s="8" t="s">
        <v>20</v>
      </c>
      <c r="B229" s="14" t="s">
        <v>9</v>
      </c>
      <c r="C229" s="10">
        <f>SUM(C230:C237)</f>
        <v>401.58</v>
      </c>
      <c r="D229" s="16">
        <f>SUM(D230:D237)</f>
        <v>1039</v>
      </c>
      <c r="E229" s="10">
        <f t="shared" si="6"/>
        <v>2.5872802430399919</v>
      </c>
      <c r="F229" s="16">
        <f>SUM(F230:F237)</f>
        <v>17</v>
      </c>
      <c r="G229" s="16">
        <f>SUM(G230:G237)</f>
        <v>4</v>
      </c>
      <c r="H229" s="11">
        <f t="shared" si="7"/>
        <v>10</v>
      </c>
      <c r="I229" s="16">
        <f>SUM(I230:I237)</f>
        <v>3</v>
      </c>
    </row>
    <row r="230" spans="1:9" x14ac:dyDescent="0.25">
      <c r="A230" s="11">
        <v>1</v>
      </c>
      <c r="B230" s="13" t="s">
        <v>315</v>
      </c>
      <c r="C230" s="10">
        <v>10.199999999999999</v>
      </c>
      <c r="D230" s="16">
        <v>53</v>
      </c>
      <c r="E230" s="10">
        <f t="shared" si="6"/>
        <v>5.1960784313725492</v>
      </c>
      <c r="F230" s="16">
        <v>0</v>
      </c>
      <c r="G230" s="16">
        <v>0</v>
      </c>
      <c r="H230" s="11">
        <f t="shared" si="7"/>
        <v>0</v>
      </c>
      <c r="I230" s="16">
        <v>0</v>
      </c>
    </row>
    <row r="231" spans="1:9" x14ac:dyDescent="0.25">
      <c r="A231" s="11">
        <v>2</v>
      </c>
      <c r="B231" s="13" t="s">
        <v>139</v>
      </c>
      <c r="C231" s="10">
        <v>175</v>
      </c>
      <c r="D231" s="16">
        <v>890</v>
      </c>
      <c r="E231" s="10">
        <f t="shared" si="6"/>
        <v>5.0857142857142854</v>
      </c>
      <c r="F231" s="16">
        <v>17</v>
      </c>
      <c r="G231" s="16">
        <v>4</v>
      </c>
      <c r="H231" s="11">
        <f t="shared" si="7"/>
        <v>10</v>
      </c>
      <c r="I231" s="16">
        <v>3</v>
      </c>
    </row>
    <row r="232" spans="1:9" x14ac:dyDescent="0.25">
      <c r="A232" s="11">
        <v>3</v>
      </c>
      <c r="B232" s="13" t="s">
        <v>316</v>
      </c>
      <c r="C232" s="10">
        <v>70.3</v>
      </c>
      <c r="D232" s="16">
        <v>15</v>
      </c>
      <c r="E232" s="10">
        <f t="shared" si="6"/>
        <v>0.21337126600284495</v>
      </c>
      <c r="F232" s="16">
        <v>0</v>
      </c>
      <c r="G232" s="16">
        <v>0</v>
      </c>
      <c r="H232" s="11">
        <f t="shared" si="7"/>
        <v>0</v>
      </c>
      <c r="I232" s="16">
        <v>0</v>
      </c>
    </row>
    <row r="233" spans="1:9" x14ac:dyDescent="0.25">
      <c r="A233" s="11">
        <v>4</v>
      </c>
      <c r="B233" s="13" t="s">
        <v>317</v>
      </c>
      <c r="C233" s="10">
        <v>12.4</v>
      </c>
      <c r="D233" s="16">
        <v>4</v>
      </c>
      <c r="E233" s="10">
        <v>0</v>
      </c>
      <c r="F233" s="16">
        <v>0</v>
      </c>
      <c r="G233" s="16">
        <v>0</v>
      </c>
      <c r="H233" s="11">
        <f t="shared" si="7"/>
        <v>0</v>
      </c>
      <c r="I233" s="16">
        <v>0</v>
      </c>
    </row>
    <row r="234" spans="1:9" x14ac:dyDescent="0.25">
      <c r="A234" s="11">
        <v>5</v>
      </c>
      <c r="B234" s="13" t="s">
        <v>318</v>
      </c>
      <c r="C234" s="10">
        <v>7</v>
      </c>
      <c r="D234" s="16">
        <v>7</v>
      </c>
      <c r="E234" s="10">
        <f t="shared" si="6"/>
        <v>1</v>
      </c>
      <c r="F234" s="16">
        <v>0</v>
      </c>
      <c r="G234" s="16">
        <v>0</v>
      </c>
      <c r="H234" s="11">
        <f t="shared" si="7"/>
        <v>0</v>
      </c>
      <c r="I234" s="16">
        <v>0</v>
      </c>
    </row>
    <row r="235" spans="1:9" x14ac:dyDescent="0.25">
      <c r="A235" s="11">
        <v>6</v>
      </c>
      <c r="B235" s="13" t="s">
        <v>319</v>
      </c>
      <c r="C235" s="10">
        <v>55</v>
      </c>
      <c r="D235" s="16">
        <v>37</v>
      </c>
      <c r="E235" s="10">
        <f t="shared" si="6"/>
        <v>0.67272727272727273</v>
      </c>
      <c r="F235" s="16">
        <v>0</v>
      </c>
      <c r="G235" s="16">
        <v>0</v>
      </c>
      <c r="H235" s="11">
        <f t="shared" si="7"/>
        <v>0</v>
      </c>
      <c r="I235" s="16">
        <v>0</v>
      </c>
    </row>
    <row r="236" spans="1:9" x14ac:dyDescent="0.25">
      <c r="A236" s="11">
        <v>7</v>
      </c>
      <c r="B236" s="13" t="s">
        <v>320</v>
      </c>
      <c r="C236" s="10">
        <v>71.680000000000007</v>
      </c>
      <c r="D236" s="16">
        <v>33</v>
      </c>
      <c r="E236" s="10">
        <f t="shared" si="6"/>
        <v>0.46037946428571425</v>
      </c>
      <c r="F236" s="16">
        <v>0</v>
      </c>
      <c r="G236" s="16">
        <v>0</v>
      </c>
      <c r="H236" s="11">
        <f t="shared" si="7"/>
        <v>0</v>
      </c>
      <c r="I236" s="16">
        <v>0</v>
      </c>
    </row>
    <row r="237" spans="1:9" x14ac:dyDescent="0.25">
      <c r="A237" s="8" t="s">
        <v>45</v>
      </c>
      <c r="B237" s="14" t="s">
        <v>11</v>
      </c>
      <c r="C237" s="17">
        <f>SUM(C238:C249)</f>
        <v>0</v>
      </c>
      <c r="D237" s="11">
        <f>SUM(D238:D249)</f>
        <v>0</v>
      </c>
      <c r="E237" s="10">
        <v>0</v>
      </c>
      <c r="F237" s="11">
        <f>SUM(F238:F249)</f>
        <v>0</v>
      </c>
      <c r="G237" s="11">
        <f>SUM(G238:G249)</f>
        <v>0</v>
      </c>
      <c r="H237" s="11">
        <f t="shared" si="7"/>
        <v>0</v>
      </c>
      <c r="I237" s="11">
        <f>SUM(I238:I249)</f>
        <v>0</v>
      </c>
    </row>
    <row r="238" spans="1:9" x14ac:dyDescent="0.25">
      <c r="A238" s="8" t="s">
        <v>312</v>
      </c>
      <c r="B238" s="13" t="s">
        <v>111</v>
      </c>
      <c r="C238" s="10">
        <v>0</v>
      </c>
      <c r="D238" s="16">
        <v>0</v>
      </c>
      <c r="E238" s="10">
        <v>0</v>
      </c>
      <c r="F238" s="16">
        <v>0</v>
      </c>
      <c r="G238" s="16">
        <v>0</v>
      </c>
      <c r="H238" s="11">
        <f t="shared" si="7"/>
        <v>0</v>
      </c>
      <c r="I238" s="16">
        <v>0</v>
      </c>
    </row>
    <row r="239" spans="1:9" x14ac:dyDescent="0.25">
      <c r="A239" s="8" t="s">
        <v>313</v>
      </c>
      <c r="B239" s="13" t="s">
        <v>112</v>
      </c>
      <c r="C239" s="10">
        <v>0</v>
      </c>
      <c r="D239" s="16">
        <v>0</v>
      </c>
      <c r="E239" s="10">
        <v>0</v>
      </c>
      <c r="F239" s="16">
        <v>0</v>
      </c>
      <c r="G239" s="16">
        <v>0</v>
      </c>
      <c r="H239" s="11">
        <f t="shared" si="7"/>
        <v>0</v>
      </c>
      <c r="I239" s="16">
        <v>0</v>
      </c>
    </row>
    <row r="240" spans="1:9" x14ac:dyDescent="0.25">
      <c r="A240" s="8" t="s">
        <v>314</v>
      </c>
      <c r="B240" s="13" t="s">
        <v>113</v>
      </c>
      <c r="C240" s="10">
        <v>0</v>
      </c>
      <c r="D240" s="16">
        <v>0</v>
      </c>
      <c r="E240" s="10">
        <v>0</v>
      </c>
      <c r="F240" s="16">
        <v>0</v>
      </c>
      <c r="G240" s="16">
        <v>0</v>
      </c>
      <c r="H240" s="11">
        <f t="shared" si="7"/>
        <v>0</v>
      </c>
      <c r="I240" s="16">
        <v>0</v>
      </c>
    </row>
    <row r="241" spans="1:9" x14ac:dyDescent="0.25">
      <c r="A241" s="8" t="s">
        <v>321</v>
      </c>
      <c r="B241" s="13" t="s">
        <v>94</v>
      </c>
      <c r="C241" s="10">
        <v>0</v>
      </c>
      <c r="D241" s="16">
        <v>0</v>
      </c>
      <c r="E241" s="10">
        <v>0</v>
      </c>
      <c r="F241" s="16">
        <v>0</v>
      </c>
      <c r="G241" s="16">
        <v>0</v>
      </c>
      <c r="H241" s="11">
        <f t="shared" si="7"/>
        <v>0</v>
      </c>
      <c r="I241" s="16">
        <v>0</v>
      </c>
    </row>
    <row r="242" spans="1:9" x14ac:dyDescent="0.25">
      <c r="A242" s="8" t="s">
        <v>322</v>
      </c>
      <c r="B242" s="13" t="s">
        <v>114</v>
      </c>
      <c r="C242" s="10">
        <v>0</v>
      </c>
      <c r="D242" s="16">
        <v>0</v>
      </c>
      <c r="E242" s="10">
        <v>0</v>
      </c>
      <c r="F242" s="16">
        <v>0</v>
      </c>
      <c r="G242" s="16">
        <v>0</v>
      </c>
      <c r="H242" s="11">
        <f t="shared" si="7"/>
        <v>0</v>
      </c>
      <c r="I242" s="16">
        <v>0</v>
      </c>
    </row>
    <row r="243" spans="1:9" x14ac:dyDescent="0.25">
      <c r="A243" s="8" t="s">
        <v>323</v>
      </c>
      <c r="B243" s="13" t="s">
        <v>115</v>
      </c>
      <c r="C243" s="10">
        <v>0</v>
      </c>
      <c r="D243" s="16">
        <v>0</v>
      </c>
      <c r="E243" s="10">
        <v>0</v>
      </c>
      <c r="F243" s="16">
        <v>0</v>
      </c>
      <c r="G243" s="16">
        <v>0</v>
      </c>
      <c r="H243" s="11">
        <f t="shared" si="7"/>
        <v>0</v>
      </c>
      <c r="I243" s="16">
        <v>0</v>
      </c>
    </row>
    <row r="244" spans="1:9" x14ac:dyDescent="0.25">
      <c r="A244" s="8" t="s">
        <v>324</v>
      </c>
      <c r="B244" s="13" t="s">
        <v>95</v>
      </c>
      <c r="C244" s="10">
        <v>0</v>
      </c>
      <c r="D244" s="16">
        <v>0</v>
      </c>
      <c r="E244" s="10">
        <v>0</v>
      </c>
      <c r="F244" s="16">
        <v>0</v>
      </c>
      <c r="G244" s="16">
        <v>0</v>
      </c>
      <c r="H244" s="11">
        <f t="shared" si="7"/>
        <v>0</v>
      </c>
      <c r="I244" s="16">
        <v>0</v>
      </c>
    </row>
    <row r="245" spans="1:9" x14ac:dyDescent="0.25">
      <c r="A245" s="8" t="s">
        <v>325</v>
      </c>
      <c r="B245" s="13" t="s">
        <v>116</v>
      </c>
      <c r="C245" s="10">
        <v>0</v>
      </c>
      <c r="D245" s="16">
        <v>0</v>
      </c>
      <c r="E245" s="10">
        <v>0</v>
      </c>
      <c r="F245" s="16">
        <v>0</v>
      </c>
      <c r="G245" s="16">
        <v>0</v>
      </c>
      <c r="H245" s="11">
        <f t="shared" si="7"/>
        <v>0</v>
      </c>
      <c r="I245" s="16">
        <v>0</v>
      </c>
    </row>
    <row r="246" spans="1:9" x14ac:dyDescent="0.25">
      <c r="A246" s="8" t="s">
        <v>326</v>
      </c>
      <c r="B246" s="13" t="s">
        <v>117</v>
      </c>
      <c r="C246" s="10">
        <v>0</v>
      </c>
      <c r="D246" s="16">
        <v>0</v>
      </c>
      <c r="E246" s="10">
        <v>0</v>
      </c>
      <c r="F246" s="16">
        <v>0</v>
      </c>
      <c r="G246" s="16">
        <v>0</v>
      </c>
      <c r="H246" s="11">
        <f t="shared" si="7"/>
        <v>0</v>
      </c>
      <c r="I246" s="16">
        <v>0</v>
      </c>
    </row>
    <row r="247" spans="1:9" x14ac:dyDescent="0.25">
      <c r="A247" s="8" t="s">
        <v>327</v>
      </c>
      <c r="B247" s="13" t="s">
        <v>118</v>
      </c>
      <c r="C247" s="10">
        <v>0</v>
      </c>
      <c r="D247" s="16">
        <v>0</v>
      </c>
      <c r="E247" s="10">
        <v>0</v>
      </c>
      <c r="F247" s="16">
        <v>0</v>
      </c>
      <c r="G247" s="16">
        <v>0</v>
      </c>
      <c r="H247" s="11">
        <f t="shared" si="7"/>
        <v>0</v>
      </c>
      <c r="I247" s="16">
        <v>0</v>
      </c>
    </row>
    <row r="248" spans="1:9" x14ac:dyDescent="0.25">
      <c r="A248" s="8" t="s">
        <v>328</v>
      </c>
      <c r="B248" s="13" t="s">
        <v>119</v>
      </c>
      <c r="C248" s="10">
        <v>0</v>
      </c>
      <c r="D248" s="16">
        <v>0</v>
      </c>
      <c r="E248" s="10">
        <v>0</v>
      </c>
      <c r="F248" s="16">
        <v>0</v>
      </c>
      <c r="G248" s="16">
        <v>0</v>
      </c>
      <c r="H248" s="11">
        <f t="shared" si="7"/>
        <v>0</v>
      </c>
      <c r="I248" s="16">
        <v>0</v>
      </c>
    </row>
    <row r="249" spans="1:9" x14ac:dyDescent="0.25">
      <c r="A249" s="8" t="s">
        <v>329</v>
      </c>
      <c r="B249" s="13" t="s">
        <v>120</v>
      </c>
      <c r="C249" s="10">
        <v>0</v>
      </c>
      <c r="D249" s="16">
        <v>0</v>
      </c>
      <c r="E249" s="10">
        <v>0</v>
      </c>
      <c r="F249" s="16">
        <v>0</v>
      </c>
      <c r="G249" s="16">
        <v>0</v>
      </c>
      <c r="H249" s="11">
        <f t="shared" si="7"/>
        <v>0</v>
      </c>
      <c r="I249" s="16">
        <v>0</v>
      </c>
    </row>
    <row r="250" spans="1:9" x14ac:dyDescent="0.25">
      <c r="A250" s="8" t="s">
        <v>21</v>
      </c>
      <c r="B250" s="14" t="s">
        <v>10</v>
      </c>
      <c r="C250" s="17">
        <f>SUM(C251:C295)</f>
        <v>1088.4100000000003</v>
      </c>
      <c r="D250" s="11">
        <f>SUM(D251:D295)</f>
        <v>1980</v>
      </c>
      <c r="E250" s="10">
        <f t="shared" si="6"/>
        <v>1.8191674093402297</v>
      </c>
      <c r="F250" s="16">
        <f>SUM(F251:F295)</f>
        <v>111</v>
      </c>
      <c r="G250" s="16">
        <f>SUM(G251:G295)</f>
        <v>14</v>
      </c>
      <c r="H250" s="11">
        <f t="shared" si="7"/>
        <v>90</v>
      </c>
      <c r="I250" s="16">
        <f>SUM(I251:I295)</f>
        <v>7</v>
      </c>
    </row>
    <row r="251" spans="1:9" x14ac:dyDescent="0.25">
      <c r="A251" s="8" t="s">
        <v>26</v>
      </c>
      <c r="B251" s="13" t="s">
        <v>330</v>
      </c>
      <c r="C251" s="10">
        <v>0</v>
      </c>
      <c r="D251" s="16">
        <v>0</v>
      </c>
      <c r="E251" s="10">
        <v>0</v>
      </c>
      <c r="F251" s="16">
        <v>0</v>
      </c>
      <c r="G251" s="16">
        <v>0</v>
      </c>
      <c r="H251" s="11">
        <f t="shared" si="7"/>
        <v>0</v>
      </c>
      <c r="I251" s="16">
        <v>0</v>
      </c>
    </row>
    <row r="252" spans="1:9" x14ac:dyDescent="0.25">
      <c r="A252" s="8" t="s">
        <v>39</v>
      </c>
      <c r="B252" s="13" t="s">
        <v>331</v>
      </c>
      <c r="C252" s="10">
        <v>0</v>
      </c>
      <c r="D252" s="16">
        <v>0</v>
      </c>
      <c r="E252" s="10">
        <v>0</v>
      </c>
      <c r="F252" s="16">
        <v>0</v>
      </c>
      <c r="G252" s="16">
        <v>0</v>
      </c>
      <c r="H252" s="11">
        <f t="shared" si="7"/>
        <v>0</v>
      </c>
      <c r="I252" s="16">
        <v>0</v>
      </c>
    </row>
    <row r="253" spans="1:9" x14ac:dyDescent="0.25">
      <c r="A253" s="8" t="s">
        <v>40</v>
      </c>
      <c r="B253" s="13" t="s">
        <v>332</v>
      </c>
      <c r="C253" s="10">
        <v>0</v>
      </c>
      <c r="D253" s="16">
        <v>0</v>
      </c>
      <c r="E253" s="10">
        <v>0</v>
      </c>
      <c r="F253" s="16">
        <v>0</v>
      </c>
      <c r="G253" s="16">
        <v>0</v>
      </c>
      <c r="H253" s="11">
        <f t="shared" si="7"/>
        <v>0</v>
      </c>
      <c r="I253" s="16">
        <v>0</v>
      </c>
    </row>
    <row r="254" spans="1:9" x14ac:dyDescent="0.25">
      <c r="A254" s="8" t="s">
        <v>41</v>
      </c>
      <c r="B254" s="13" t="s">
        <v>333</v>
      </c>
      <c r="C254" s="10">
        <v>75.44</v>
      </c>
      <c r="D254" s="16">
        <v>12</v>
      </c>
      <c r="E254" s="10">
        <v>0</v>
      </c>
      <c r="F254" s="16">
        <v>0</v>
      </c>
      <c r="G254" s="16">
        <v>0</v>
      </c>
      <c r="H254" s="11">
        <f t="shared" si="7"/>
        <v>0</v>
      </c>
      <c r="I254" s="16">
        <v>0</v>
      </c>
    </row>
    <row r="255" spans="1:9" x14ac:dyDescent="0.25">
      <c r="A255" s="8" t="s">
        <v>42</v>
      </c>
      <c r="B255" s="13" t="s">
        <v>334</v>
      </c>
      <c r="C255" s="10">
        <v>0</v>
      </c>
      <c r="D255" s="16">
        <v>0</v>
      </c>
      <c r="E255" s="10">
        <v>0</v>
      </c>
      <c r="F255" s="16">
        <v>0</v>
      </c>
      <c r="G255" s="16">
        <v>0</v>
      </c>
      <c r="H255" s="11">
        <f t="shared" si="7"/>
        <v>0</v>
      </c>
      <c r="I255" s="16">
        <v>0</v>
      </c>
    </row>
    <row r="256" spans="1:9" x14ac:dyDescent="0.25">
      <c r="A256" s="8" t="s">
        <v>43</v>
      </c>
      <c r="B256" s="13" t="s">
        <v>335</v>
      </c>
      <c r="C256" s="10">
        <v>0</v>
      </c>
      <c r="D256" s="16">
        <v>0</v>
      </c>
      <c r="E256" s="10">
        <v>0</v>
      </c>
      <c r="F256" s="16">
        <v>0</v>
      </c>
      <c r="G256" s="16">
        <v>0</v>
      </c>
      <c r="H256" s="11">
        <f t="shared" si="7"/>
        <v>0</v>
      </c>
      <c r="I256" s="16">
        <v>0</v>
      </c>
    </row>
    <row r="257" spans="1:9" x14ac:dyDescent="0.25">
      <c r="A257" s="8" t="s">
        <v>44</v>
      </c>
      <c r="B257" s="13" t="s">
        <v>336</v>
      </c>
      <c r="C257" s="10">
        <v>0</v>
      </c>
      <c r="D257" s="16">
        <v>0</v>
      </c>
      <c r="E257" s="10">
        <v>0</v>
      </c>
      <c r="F257" s="16">
        <v>0</v>
      </c>
      <c r="G257" s="16">
        <v>0</v>
      </c>
      <c r="H257" s="11">
        <f t="shared" si="7"/>
        <v>0</v>
      </c>
      <c r="I257" s="16">
        <v>0</v>
      </c>
    </row>
    <row r="258" spans="1:9" x14ac:dyDescent="0.25">
      <c r="A258" s="8" t="s">
        <v>45</v>
      </c>
      <c r="B258" s="13" t="s">
        <v>337</v>
      </c>
      <c r="C258" s="10">
        <v>22.3</v>
      </c>
      <c r="D258" s="16">
        <v>6</v>
      </c>
      <c r="E258" s="10">
        <f t="shared" si="6"/>
        <v>0.26905829596412556</v>
      </c>
      <c r="F258" s="16">
        <v>0</v>
      </c>
      <c r="G258" s="16">
        <v>0</v>
      </c>
      <c r="H258" s="11">
        <f t="shared" si="7"/>
        <v>0</v>
      </c>
      <c r="I258" s="16">
        <v>0</v>
      </c>
    </row>
    <row r="259" spans="1:9" x14ac:dyDescent="0.25">
      <c r="A259" s="8" t="s">
        <v>46</v>
      </c>
      <c r="B259" s="13" t="s">
        <v>338</v>
      </c>
      <c r="C259" s="10">
        <v>55.14</v>
      </c>
      <c r="D259" s="16">
        <v>34</v>
      </c>
      <c r="E259" s="10">
        <f t="shared" si="6"/>
        <v>0.61661225970257527</v>
      </c>
      <c r="F259" s="16">
        <v>1</v>
      </c>
      <c r="G259" s="16">
        <v>0</v>
      </c>
      <c r="H259" s="11">
        <f t="shared" si="7"/>
        <v>1</v>
      </c>
      <c r="I259" s="16">
        <v>0</v>
      </c>
    </row>
    <row r="260" spans="1:9" x14ac:dyDescent="0.25">
      <c r="A260" s="8" t="s">
        <v>47</v>
      </c>
      <c r="B260" s="13" t="s">
        <v>339</v>
      </c>
      <c r="C260" s="10">
        <v>0</v>
      </c>
      <c r="D260" s="16">
        <v>0</v>
      </c>
      <c r="E260" s="10">
        <v>0</v>
      </c>
      <c r="F260" s="16">
        <v>0</v>
      </c>
      <c r="G260" s="16">
        <v>0</v>
      </c>
      <c r="H260" s="11">
        <f t="shared" si="7"/>
        <v>0</v>
      </c>
      <c r="I260" s="16">
        <v>0</v>
      </c>
    </row>
    <row r="261" spans="1:9" x14ac:dyDescent="0.25">
      <c r="A261" s="8" t="s">
        <v>48</v>
      </c>
      <c r="B261" s="13" t="s">
        <v>340</v>
      </c>
      <c r="C261" s="10">
        <v>14.8</v>
      </c>
      <c r="D261" s="16">
        <v>35</v>
      </c>
      <c r="E261" s="10">
        <f t="shared" si="6"/>
        <v>2.3648648648648649</v>
      </c>
      <c r="F261" s="16">
        <v>1</v>
      </c>
      <c r="G261" s="16">
        <v>0</v>
      </c>
      <c r="H261" s="11">
        <f t="shared" si="7"/>
        <v>1</v>
      </c>
      <c r="I261" s="16">
        <v>0</v>
      </c>
    </row>
    <row r="262" spans="1:9" x14ac:dyDescent="0.25">
      <c r="A262" s="8" t="s">
        <v>37</v>
      </c>
      <c r="B262" s="13" t="s">
        <v>341</v>
      </c>
      <c r="C262" s="10">
        <v>28</v>
      </c>
      <c r="D262" s="16">
        <v>50</v>
      </c>
      <c r="E262" s="10">
        <f t="shared" si="6"/>
        <v>1.7857142857142858</v>
      </c>
      <c r="F262" s="16">
        <v>2</v>
      </c>
      <c r="G262" s="16">
        <v>0</v>
      </c>
      <c r="H262" s="11">
        <f t="shared" si="7"/>
        <v>2</v>
      </c>
      <c r="I262" s="16">
        <v>0</v>
      </c>
    </row>
    <row r="263" spans="1:9" x14ac:dyDescent="0.25">
      <c r="A263" s="8" t="s">
        <v>49</v>
      </c>
      <c r="B263" s="13" t="s">
        <v>342</v>
      </c>
      <c r="C263" s="10">
        <v>29</v>
      </c>
      <c r="D263" s="16">
        <v>130</v>
      </c>
      <c r="E263" s="10">
        <f t="shared" si="6"/>
        <v>4.4827586206896548</v>
      </c>
      <c r="F263" s="16">
        <v>9</v>
      </c>
      <c r="G263" s="16">
        <v>1</v>
      </c>
      <c r="H263" s="11">
        <f t="shared" si="7"/>
        <v>7</v>
      </c>
      <c r="I263" s="16">
        <v>1</v>
      </c>
    </row>
    <row r="264" spans="1:9" x14ac:dyDescent="0.25">
      <c r="A264" s="8" t="s">
        <v>50</v>
      </c>
      <c r="B264" s="13" t="s">
        <v>343</v>
      </c>
      <c r="C264" s="10">
        <v>11.9</v>
      </c>
      <c r="D264" s="16">
        <v>92</v>
      </c>
      <c r="E264" s="10">
        <f t="shared" si="6"/>
        <v>7.73109243697479</v>
      </c>
      <c r="F264" s="16">
        <v>5</v>
      </c>
      <c r="G264" s="16">
        <v>0</v>
      </c>
      <c r="H264" s="11">
        <f t="shared" si="7"/>
        <v>4</v>
      </c>
      <c r="I264" s="16">
        <v>1</v>
      </c>
    </row>
    <row r="265" spans="1:9" x14ac:dyDescent="0.25">
      <c r="A265" s="8" t="s">
        <v>51</v>
      </c>
      <c r="B265" s="13" t="s">
        <v>344</v>
      </c>
      <c r="C265" s="10">
        <v>44.5</v>
      </c>
      <c r="D265" s="16">
        <v>310</v>
      </c>
      <c r="E265" s="10">
        <f t="shared" si="6"/>
        <v>6.9662921348314608</v>
      </c>
      <c r="F265" s="16">
        <v>20</v>
      </c>
      <c r="G265" s="16">
        <v>4</v>
      </c>
      <c r="H265" s="11">
        <f t="shared" si="7"/>
        <v>12</v>
      </c>
      <c r="I265" s="16">
        <v>4</v>
      </c>
    </row>
    <row r="266" spans="1:9" x14ac:dyDescent="0.25">
      <c r="A266" s="8" t="s">
        <v>52</v>
      </c>
      <c r="B266" s="13" t="s">
        <v>345</v>
      </c>
      <c r="C266" s="10">
        <v>7.1</v>
      </c>
      <c r="D266" s="16">
        <v>60</v>
      </c>
      <c r="E266" s="10">
        <f t="shared" si="6"/>
        <v>8.4507042253521139</v>
      </c>
      <c r="F266" s="16">
        <v>3</v>
      </c>
      <c r="G266" s="16">
        <v>0</v>
      </c>
      <c r="H266" s="11">
        <f t="shared" si="7"/>
        <v>3</v>
      </c>
      <c r="I266" s="16">
        <v>0</v>
      </c>
    </row>
    <row r="267" spans="1:9" ht="18.75" customHeight="1" x14ac:dyDescent="0.25">
      <c r="A267" s="8" t="s">
        <v>53</v>
      </c>
      <c r="B267" s="13" t="s">
        <v>346</v>
      </c>
      <c r="C267" s="10">
        <v>31</v>
      </c>
      <c r="D267" s="16">
        <v>118</v>
      </c>
      <c r="E267" s="10">
        <f t="shared" si="6"/>
        <v>3.806451612903226</v>
      </c>
      <c r="F267" s="16">
        <v>4</v>
      </c>
      <c r="G267" s="16">
        <v>0</v>
      </c>
      <c r="H267" s="11">
        <f t="shared" si="7"/>
        <v>4</v>
      </c>
      <c r="I267" s="16">
        <v>0</v>
      </c>
    </row>
    <row r="268" spans="1:9" x14ac:dyDescent="0.25">
      <c r="A268" s="8" t="s">
        <v>54</v>
      </c>
      <c r="B268" s="13" t="s">
        <v>347</v>
      </c>
      <c r="C268" s="10">
        <v>0</v>
      </c>
      <c r="D268" s="16">
        <v>0</v>
      </c>
      <c r="E268" s="10">
        <v>0</v>
      </c>
      <c r="F268" s="16">
        <v>0</v>
      </c>
      <c r="G268" s="16">
        <v>0</v>
      </c>
      <c r="H268" s="11">
        <f t="shared" si="7"/>
        <v>0</v>
      </c>
      <c r="I268" s="16">
        <v>0</v>
      </c>
    </row>
    <row r="269" spans="1:9" x14ac:dyDescent="0.25">
      <c r="A269" s="8" t="s">
        <v>55</v>
      </c>
      <c r="B269" s="13" t="s">
        <v>348</v>
      </c>
      <c r="C269" s="10">
        <v>14.1</v>
      </c>
      <c r="D269" s="16">
        <v>84</v>
      </c>
      <c r="E269" s="10">
        <f t="shared" si="6"/>
        <v>5.957446808510638</v>
      </c>
      <c r="F269" s="16">
        <v>6</v>
      </c>
      <c r="G269" s="16">
        <v>1</v>
      </c>
      <c r="H269" s="11">
        <f t="shared" si="7"/>
        <v>5</v>
      </c>
      <c r="I269" s="16">
        <v>0</v>
      </c>
    </row>
    <row r="270" spans="1:9" x14ac:dyDescent="0.25">
      <c r="A270" s="8" t="s">
        <v>56</v>
      </c>
      <c r="B270" s="13" t="s">
        <v>349</v>
      </c>
      <c r="C270" s="10">
        <v>11.1</v>
      </c>
      <c r="D270" s="16">
        <v>65</v>
      </c>
      <c r="E270" s="10">
        <f t="shared" ref="E270:E302" si="8">D270/C270</f>
        <v>5.8558558558558564</v>
      </c>
      <c r="F270" s="16">
        <v>5</v>
      </c>
      <c r="G270" s="16">
        <v>1</v>
      </c>
      <c r="H270" s="11">
        <f t="shared" si="7"/>
        <v>4</v>
      </c>
      <c r="I270" s="16">
        <v>0</v>
      </c>
    </row>
    <row r="271" spans="1:9" x14ac:dyDescent="0.25">
      <c r="A271" s="8" t="s">
        <v>57</v>
      </c>
      <c r="B271" s="13" t="s">
        <v>350</v>
      </c>
      <c r="C271" s="10">
        <v>25.1</v>
      </c>
      <c r="D271" s="16">
        <v>130</v>
      </c>
      <c r="E271" s="10">
        <f t="shared" si="8"/>
        <v>5.1792828685258963</v>
      </c>
      <c r="F271" s="16">
        <v>10</v>
      </c>
      <c r="G271" s="16">
        <v>2</v>
      </c>
      <c r="H271" s="11">
        <f t="shared" ref="H271:H302" si="9">F271-G271-I271</f>
        <v>8</v>
      </c>
      <c r="I271" s="16">
        <v>0</v>
      </c>
    </row>
    <row r="272" spans="1:9" x14ac:dyDescent="0.25">
      <c r="A272" s="8" t="s">
        <v>58</v>
      </c>
      <c r="B272" s="13" t="s">
        <v>351</v>
      </c>
      <c r="C272" s="10">
        <v>54.7</v>
      </c>
      <c r="D272" s="16">
        <v>0</v>
      </c>
      <c r="E272" s="10">
        <v>0</v>
      </c>
      <c r="F272" s="16">
        <v>0</v>
      </c>
      <c r="G272" s="16">
        <v>0</v>
      </c>
      <c r="H272" s="11">
        <f t="shared" si="9"/>
        <v>0</v>
      </c>
      <c r="I272" s="16">
        <v>0</v>
      </c>
    </row>
    <row r="273" spans="1:9" x14ac:dyDescent="0.25">
      <c r="A273" s="8" t="s">
        <v>59</v>
      </c>
      <c r="B273" s="13" t="s">
        <v>146</v>
      </c>
      <c r="C273" s="17">
        <v>8</v>
      </c>
      <c r="D273" s="11">
        <v>0</v>
      </c>
      <c r="E273" s="10">
        <v>0</v>
      </c>
      <c r="F273" s="16">
        <v>0</v>
      </c>
      <c r="G273" s="16">
        <v>0</v>
      </c>
      <c r="H273" s="11">
        <f t="shared" si="9"/>
        <v>0</v>
      </c>
      <c r="I273" s="16">
        <v>0</v>
      </c>
    </row>
    <row r="274" spans="1:9" x14ac:dyDescent="0.25">
      <c r="A274" s="8" t="s">
        <v>35</v>
      </c>
      <c r="B274" s="13" t="s">
        <v>352</v>
      </c>
      <c r="C274" s="17">
        <v>72.2</v>
      </c>
      <c r="D274" s="11">
        <v>4</v>
      </c>
      <c r="E274" s="10">
        <f t="shared" si="8"/>
        <v>5.5401662049861494E-2</v>
      </c>
      <c r="F274" s="16">
        <v>0</v>
      </c>
      <c r="G274" s="16">
        <v>0</v>
      </c>
      <c r="H274" s="11">
        <f t="shared" si="9"/>
        <v>0</v>
      </c>
      <c r="I274" s="16">
        <v>0</v>
      </c>
    </row>
    <row r="275" spans="1:9" x14ac:dyDescent="0.25">
      <c r="A275" s="8" t="s">
        <v>60</v>
      </c>
      <c r="B275" s="13" t="s">
        <v>353</v>
      </c>
      <c r="C275" s="17">
        <v>60</v>
      </c>
      <c r="D275" s="11">
        <v>4</v>
      </c>
      <c r="E275" s="10">
        <f t="shared" si="8"/>
        <v>6.6666666666666666E-2</v>
      </c>
      <c r="F275" s="16">
        <v>0</v>
      </c>
      <c r="G275" s="16">
        <v>0</v>
      </c>
      <c r="H275" s="11">
        <f t="shared" si="9"/>
        <v>0</v>
      </c>
      <c r="I275" s="16">
        <v>0</v>
      </c>
    </row>
    <row r="276" spans="1:9" x14ac:dyDescent="0.25">
      <c r="A276" s="8" t="s">
        <v>61</v>
      </c>
      <c r="B276" s="13" t="s">
        <v>354</v>
      </c>
      <c r="C276" s="10">
        <v>35</v>
      </c>
      <c r="D276" s="16">
        <v>210</v>
      </c>
      <c r="E276" s="10">
        <f t="shared" si="8"/>
        <v>6</v>
      </c>
      <c r="F276" s="16">
        <v>16</v>
      </c>
      <c r="G276" s="16">
        <v>4</v>
      </c>
      <c r="H276" s="11">
        <f t="shared" si="9"/>
        <v>12</v>
      </c>
      <c r="I276" s="16">
        <v>0</v>
      </c>
    </row>
    <row r="277" spans="1:9" x14ac:dyDescent="0.25">
      <c r="A277" s="8" t="s">
        <v>62</v>
      </c>
      <c r="B277" s="13" t="s">
        <v>355</v>
      </c>
      <c r="C277" s="10">
        <v>5.9</v>
      </c>
      <c r="D277" s="16">
        <v>34</v>
      </c>
      <c r="E277" s="10">
        <f t="shared" si="8"/>
        <v>5.7627118644067794</v>
      </c>
      <c r="F277" s="16">
        <v>2</v>
      </c>
      <c r="G277" s="16">
        <v>0</v>
      </c>
      <c r="H277" s="11">
        <f t="shared" si="9"/>
        <v>2</v>
      </c>
      <c r="I277" s="16">
        <v>0</v>
      </c>
    </row>
    <row r="278" spans="1:9" x14ac:dyDescent="0.25">
      <c r="A278" s="8" t="s">
        <v>63</v>
      </c>
      <c r="B278" s="13" t="s">
        <v>356</v>
      </c>
      <c r="C278" s="10">
        <v>5.0999999999999996</v>
      </c>
      <c r="D278" s="16">
        <v>34</v>
      </c>
      <c r="E278" s="10">
        <f t="shared" si="8"/>
        <v>6.666666666666667</v>
      </c>
      <c r="F278" s="16">
        <v>2</v>
      </c>
      <c r="G278" s="16">
        <v>0</v>
      </c>
      <c r="H278" s="11">
        <f t="shared" si="9"/>
        <v>2</v>
      </c>
      <c r="I278" s="16">
        <v>0</v>
      </c>
    </row>
    <row r="279" spans="1:9" x14ac:dyDescent="0.25">
      <c r="A279" s="8" t="s">
        <v>64</v>
      </c>
      <c r="B279" s="13" t="s">
        <v>357</v>
      </c>
      <c r="C279" s="10">
        <v>6.3</v>
      </c>
      <c r="D279" s="16">
        <v>17</v>
      </c>
      <c r="E279" s="10">
        <f t="shared" si="8"/>
        <v>2.6984126984126986</v>
      </c>
      <c r="F279" s="16">
        <v>1</v>
      </c>
      <c r="G279" s="16">
        <v>0</v>
      </c>
      <c r="H279" s="11">
        <f t="shared" si="9"/>
        <v>1</v>
      </c>
      <c r="I279" s="16">
        <v>0</v>
      </c>
    </row>
    <row r="280" spans="1:9" x14ac:dyDescent="0.25">
      <c r="A280" s="8" t="s">
        <v>65</v>
      </c>
      <c r="B280" s="13" t="s">
        <v>358</v>
      </c>
      <c r="C280" s="10">
        <v>0</v>
      </c>
      <c r="D280" s="16">
        <v>0</v>
      </c>
      <c r="E280" s="10">
        <v>0</v>
      </c>
      <c r="F280" s="16">
        <v>0</v>
      </c>
      <c r="G280" s="16">
        <v>0</v>
      </c>
      <c r="H280" s="11">
        <f t="shared" si="9"/>
        <v>0</v>
      </c>
      <c r="I280" s="16">
        <v>0</v>
      </c>
    </row>
    <row r="281" spans="1:9" x14ac:dyDescent="0.25">
      <c r="A281" s="8" t="s">
        <v>66</v>
      </c>
      <c r="B281" s="13" t="s">
        <v>359</v>
      </c>
      <c r="C281" s="10">
        <v>0</v>
      </c>
      <c r="D281" s="16">
        <v>0</v>
      </c>
      <c r="E281" s="10">
        <v>0</v>
      </c>
      <c r="F281" s="16">
        <v>0</v>
      </c>
      <c r="G281" s="16">
        <v>0</v>
      </c>
      <c r="H281" s="11">
        <f t="shared" si="9"/>
        <v>0</v>
      </c>
      <c r="I281" s="16">
        <v>0</v>
      </c>
    </row>
    <row r="282" spans="1:9" x14ac:dyDescent="0.25">
      <c r="A282" s="8" t="s">
        <v>67</v>
      </c>
      <c r="B282" s="13" t="s">
        <v>360</v>
      </c>
      <c r="C282" s="10">
        <v>78</v>
      </c>
      <c r="D282" s="16">
        <v>79</v>
      </c>
      <c r="E282" s="10">
        <f t="shared" si="8"/>
        <v>1.0128205128205128</v>
      </c>
      <c r="F282" s="16">
        <v>2</v>
      </c>
      <c r="G282" s="16">
        <v>0</v>
      </c>
      <c r="H282" s="11">
        <f t="shared" si="9"/>
        <v>2</v>
      </c>
      <c r="I282" s="16">
        <v>0</v>
      </c>
    </row>
    <row r="283" spans="1:9" x14ac:dyDescent="0.25">
      <c r="A283" s="8" t="s">
        <v>68</v>
      </c>
      <c r="B283" s="13" t="s">
        <v>361</v>
      </c>
      <c r="C283" s="10">
        <v>47.6</v>
      </c>
      <c r="D283" s="16">
        <v>125</v>
      </c>
      <c r="E283" s="10">
        <f t="shared" si="8"/>
        <v>2.6260504201680672</v>
      </c>
      <c r="F283" s="16">
        <v>7</v>
      </c>
      <c r="G283" s="16">
        <v>0</v>
      </c>
      <c r="H283" s="11">
        <f t="shared" si="9"/>
        <v>6</v>
      </c>
      <c r="I283" s="16">
        <v>1</v>
      </c>
    </row>
    <row r="284" spans="1:9" x14ac:dyDescent="0.25">
      <c r="A284" s="8" t="s">
        <v>69</v>
      </c>
      <c r="B284" s="13" t="s">
        <v>362</v>
      </c>
      <c r="C284" s="10">
        <v>1</v>
      </c>
      <c r="D284" s="16">
        <v>0</v>
      </c>
      <c r="E284" s="10">
        <f t="shared" si="8"/>
        <v>0</v>
      </c>
      <c r="F284" s="16">
        <v>0</v>
      </c>
      <c r="G284" s="16">
        <v>0</v>
      </c>
      <c r="H284" s="11">
        <f t="shared" si="9"/>
        <v>0</v>
      </c>
      <c r="I284" s="16">
        <v>0</v>
      </c>
    </row>
    <row r="285" spans="1:9" x14ac:dyDescent="0.25">
      <c r="A285" s="8" t="s">
        <v>70</v>
      </c>
      <c r="B285" s="13" t="s">
        <v>363</v>
      </c>
      <c r="C285" s="10">
        <v>42.6</v>
      </c>
      <c r="D285" s="16">
        <v>76</v>
      </c>
      <c r="E285" s="10">
        <f t="shared" si="8"/>
        <v>1.784037558685446</v>
      </c>
      <c r="F285" s="16">
        <v>3</v>
      </c>
      <c r="G285" s="16">
        <v>0</v>
      </c>
      <c r="H285" s="11">
        <f t="shared" si="9"/>
        <v>3</v>
      </c>
      <c r="I285" s="16">
        <v>0</v>
      </c>
    </row>
    <row r="286" spans="1:9" x14ac:dyDescent="0.25">
      <c r="A286" s="8" t="s">
        <v>71</v>
      </c>
      <c r="B286" s="13" t="s">
        <v>364</v>
      </c>
      <c r="C286" s="10">
        <v>0</v>
      </c>
      <c r="D286" s="16">
        <v>0</v>
      </c>
      <c r="E286" s="10">
        <v>0</v>
      </c>
      <c r="F286" s="16">
        <v>0</v>
      </c>
      <c r="G286" s="16">
        <v>0</v>
      </c>
      <c r="H286" s="11">
        <f t="shared" si="9"/>
        <v>0</v>
      </c>
      <c r="I286" s="16">
        <v>0</v>
      </c>
    </row>
    <row r="287" spans="1:9" x14ac:dyDescent="0.25">
      <c r="A287" s="8" t="s">
        <v>72</v>
      </c>
      <c r="B287" s="13" t="s">
        <v>365</v>
      </c>
      <c r="C287" s="10">
        <v>11.5</v>
      </c>
      <c r="D287" s="16">
        <v>30</v>
      </c>
      <c r="E287" s="10">
        <f t="shared" si="8"/>
        <v>2.6086956521739131</v>
      </c>
      <c r="F287" s="16">
        <v>2</v>
      </c>
      <c r="G287" s="16">
        <v>0</v>
      </c>
      <c r="H287" s="11">
        <f t="shared" si="9"/>
        <v>2</v>
      </c>
      <c r="I287" s="16">
        <v>0</v>
      </c>
    </row>
    <row r="288" spans="1:9" x14ac:dyDescent="0.25">
      <c r="A288" s="8" t="s">
        <v>38</v>
      </c>
      <c r="B288" s="13" t="s">
        <v>366</v>
      </c>
      <c r="C288" s="10">
        <v>32.200000000000003</v>
      </c>
      <c r="D288" s="16">
        <v>80</v>
      </c>
      <c r="E288" s="10">
        <f t="shared" si="8"/>
        <v>2.4844720496894408</v>
      </c>
      <c r="F288" s="16">
        <v>4</v>
      </c>
      <c r="G288" s="16">
        <v>1</v>
      </c>
      <c r="H288" s="11">
        <f t="shared" si="9"/>
        <v>3</v>
      </c>
      <c r="I288" s="16">
        <v>0</v>
      </c>
    </row>
    <row r="289" spans="1:9" x14ac:dyDescent="0.25">
      <c r="A289" s="8" t="s">
        <v>367</v>
      </c>
      <c r="B289" s="13" t="s">
        <v>140</v>
      </c>
      <c r="C289" s="17">
        <v>30.23</v>
      </c>
      <c r="D289" s="11">
        <v>64</v>
      </c>
      <c r="E289" s="10">
        <f t="shared" si="8"/>
        <v>2.1171022163413826</v>
      </c>
      <c r="F289" s="16">
        <v>3</v>
      </c>
      <c r="G289" s="16">
        <v>0</v>
      </c>
      <c r="H289" s="11">
        <f t="shared" si="9"/>
        <v>3</v>
      </c>
      <c r="I289" s="16">
        <v>0</v>
      </c>
    </row>
    <row r="290" spans="1:9" x14ac:dyDescent="0.25">
      <c r="A290" s="8" t="s">
        <v>368</v>
      </c>
      <c r="B290" s="13" t="s">
        <v>161</v>
      </c>
      <c r="C290" s="17">
        <v>78</v>
      </c>
      <c r="D290" s="11">
        <v>5</v>
      </c>
      <c r="E290" s="10">
        <f t="shared" si="8"/>
        <v>6.4102564102564097E-2</v>
      </c>
      <c r="F290" s="16">
        <v>0</v>
      </c>
      <c r="G290" s="16">
        <v>0</v>
      </c>
      <c r="H290" s="11">
        <f t="shared" si="9"/>
        <v>0</v>
      </c>
      <c r="I290" s="16">
        <v>0</v>
      </c>
    </row>
    <row r="291" spans="1:9" x14ac:dyDescent="0.25">
      <c r="A291" s="8" t="s">
        <v>143</v>
      </c>
      <c r="B291" s="13" t="s">
        <v>369</v>
      </c>
      <c r="C291" s="17">
        <v>78</v>
      </c>
      <c r="D291" s="11">
        <v>5</v>
      </c>
      <c r="E291" s="10">
        <f t="shared" si="8"/>
        <v>6.4102564102564097E-2</v>
      </c>
      <c r="F291" s="16">
        <v>0</v>
      </c>
      <c r="G291" s="16">
        <v>0</v>
      </c>
      <c r="H291" s="11">
        <f t="shared" si="9"/>
        <v>0</v>
      </c>
      <c r="I291" s="16">
        <v>0</v>
      </c>
    </row>
    <row r="292" spans="1:9" x14ac:dyDescent="0.25">
      <c r="A292" s="8" t="s">
        <v>370</v>
      </c>
      <c r="B292" s="13" t="s">
        <v>371</v>
      </c>
      <c r="C292" s="17">
        <v>35.700000000000003</v>
      </c>
      <c r="D292" s="11">
        <v>36</v>
      </c>
      <c r="E292" s="10">
        <v>0</v>
      </c>
      <c r="F292" s="16">
        <v>1</v>
      </c>
      <c r="G292" s="16">
        <v>0</v>
      </c>
      <c r="H292" s="11">
        <f t="shared" si="9"/>
        <v>1</v>
      </c>
      <c r="I292" s="16">
        <v>0</v>
      </c>
    </row>
    <row r="293" spans="1:9" x14ac:dyDescent="0.25">
      <c r="A293" s="8" t="s">
        <v>372</v>
      </c>
      <c r="B293" s="13" t="s">
        <v>373</v>
      </c>
      <c r="C293" s="17">
        <v>15.6</v>
      </c>
      <c r="D293" s="11">
        <v>24</v>
      </c>
      <c r="E293" s="10">
        <f t="shared" si="8"/>
        <v>1.5384615384615385</v>
      </c>
      <c r="F293" s="16">
        <v>1</v>
      </c>
      <c r="G293" s="16">
        <v>0</v>
      </c>
      <c r="H293" s="11">
        <f t="shared" si="9"/>
        <v>1</v>
      </c>
      <c r="I293" s="16">
        <v>0</v>
      </c>
    </row>
    <row r="294" spans="1:9" x14ac:dyDescent="0.25">
      <c r="A294" s="8" t="s">
        <v>374</v>
      </c>
      <c r="B294" s="13" t="s">
        <v>375</v>
      </c>
      <c r="C294" s="17">
        <v>16.399999999999999</v>
      </c>
      <c r="D294" s="11">
        <v>25</v>
      </c>
      <c r="E294" s="10">
        <f t="shared" si="8"/>
        <v>1.524390243902439</v>
      </c>
      <c r="F294" s="16">
        <v>1</v>
      </c>
      <c r="G294" s="16">
        <v>0</v>
      </c>
      <c r="H294" s="11">
        <f t="shared" si="9"/>
        <v>1</v>
      </c>
      <c r="I294" s="16">
        <v>0</v>
      </c>
    </row>
    <row r="295" spans="1:9" x14ac:dyDescent="0.25">
      <c r="A295" s="8" t="s">
        <v>376</v>
      </c>
      <c r="B295" s="14" t="s">
        <v>11</v>
      </c>
      <c r="C295" s="17">
        <f>SUM(C296:C301)</f>
        <v>4.9000000000000004</v>
      </c>
      <c r="D295" s="11">
        <f>SUM(D296:D301)</f>
        <v>2</v>
      </c>
      <c r="E295" s="10">
        <f t="shared" si="8"/>
        <v>0.4081632653061224</v>
      </c>
      <c r="F295" s="11">
        <f>SUM(F296:F301)</f>
        <v>0</v>
      </c>
      <c r="G295" s="11">
        <v>0</v>
      </c>
      <c r="H295" s="11">
        <f t="shared" si="9"/>
        <v>0</v>
      </c>
      <c r="I295" s="11">
        <v>0</v>
      </c>
    </row>
    <row r="296" spans="1:9" x14ac:dyDescent="0.25">
      <c r="A296" s="8" t="s">
        <v>377</v>
      </c>
      <c r="B296" s="13" t="s">
        <v>121</v>
      </c>
      <c r="C296" s="17">
        <v>0</v>
      </c>
      <c r="D296" s="11">
        <v>0</v>
      </c>
      <c r="E296" s="10">
        <v>0</v>
      </c>
      <c r="F296" s="11">
        <v>0</v>
      </c>
      <c r="G296" s="11">
        <v>0</v>
      </c>
      <c r="H296" s="11">
        <f t="shared" si="9"/>
        <v>0</v>
      </c>
      <c r="I296" s="11">
        <v>0</v>
      </c>
    </row>
    <row r="297" spans="1:9" x14ac:dyDescent="0.25">
      <c r="A297" s="8" t="s">
        <v>378</v>
      </c>
      <c r="B297" s="13" t="s">
        <v>122</v>
      </c>
      <c r="C297" s="17">
        <v>0</v>
      </c>
      <c r="D297" s="11">
        <v>0</v>
      </c>
      <c r="E297" s="10">
        <v>0</v>
      </c>
      <c r="F297" s="11">
        <v>0</v>
      </c>
      <c r="G297" s="11">
        <v>0</v>
      </c>
      <c r="H297" s="11">
        <f t="shared" si="9"/>
        <v>0</v>
      </c>
      <c r="I297" s="11">
        <v>0</v>
      </c>
    </row>
    <row r="298" spans="1:9" x14ac:dyDescent="0.25">
      <c r="A298" s="8" t="s">
        <v>379</v>
      </c>
      <c r="B298" s="13" t="s">
        <v>123</v>
      </c>
      <c r="C298" s="10">
        <v>0</v>
      </c>
      <c r="D298" s="16">
        <v>0</v>
      </c>
      <c r="E298" s="10">
        <v>0</v>
      </c>
      <c r="F298" s="11">
        <v>0</v>
      </c>
      <c r="G298" s="11">
        <v>0</v>
      </c>
      <c r="H298" s="11">
        <f t="shared" si="9"/>
        <v>0</v>
      </c>
      <c r="I298" s="11">
        <v>0</v>
      </c>
    </row>
    <row r="299" spans="1:9" x14ac:dyDescent="0.25">
      <c r="A299" s="8" t="s">
        <v>380</v>
      </c>
      <c r="B299" s="13" t="s">
        <v>124</v>
      </c>
      <c r="C299" s="10">
        <v>2.4</v>
      </c>
      <c r="D299" s="16">
        <v>2</v>
      </c>
      <c r="E299" s="10">
        <f t="shared" si="8"/>
        <v>0.83333333333333337</v>
      </c>
      <c r="F299" s="11">
        <v>0</v>
      </c>
      <c r="G299" s="11">
        <v>0</v>
      </c>
      <c r="H299" s="11">
        <f t="shared" si="9"/>
        <v>0</v>
      </c>
      <c r="I299" s="11">
        <v>0</v>
      </c>
    </row>
    <row r="300" spans="1:9" x14ac:dyDescent="0.25">
      <c r="A300" s="8" t="s">
        <v>381</v>
      </c>
      <c r="B300" s="13" t="s">
        <v>125</v>
      </c>
      <c r="C300" s="17">
        <v>2.5</v>
      </c>
      <c r="D300" s="11">
        <v>0</v>
      </c>
      <c r="E300" s="10">
        <f t="shared" si="8"/>
        <v>0</v>
      </c>
      <c r="F300" s="11">
        <v>0</v>
      </c>
      <c r="G300" s="11">
        <v>0</v>
      </c>
      <c r="H300" s="11">
        <f t="shared" si="9"/>
        <v>0</v>
      </c>
      <c r="I300" s="11">
        <v>0</v>
      </c>
    </row>
    <row r="301" spans="1:9" ht="15" customHeight="1" x14ac:dyDescent="0.25">
      <c r="A301" s="8" t="s">
        <v>382</v>
      </c>
      <c r="B301" s="13" t="s">
        <v>126</v>
      </c>
      <c r="C301" s="17">
        <v>0</v>
      </c>
      <c r="D301" s="11">
        <v>0</v>
      </c>
      <c r="E301" s="10">
        <v>0</v>
      </c>
      <c r="F301" s="11">
        <v>0</v>
      </c>
      <c r="G301" s="11">
        <v>0</v>
      </c>
      <c r="H301" s="11">
        <f t="shared" si="9"/>
        <v>0</v>
      </c>
      <c r="I301" s="11">
        <v>0</v>
      </c>
    </row>
    <row r="302" spans="1:9" ht="15" customHeight="1" x14ac:dyDescent="0.25">
      <c r="A302" s="23" t="s">
        <v>22</v>
      </c>
      <c r="B302" s="24"/>
      <c r="C302" s="17">
        <f>SUM(C14,C38,C81,C106,C132,C158,C195,C217,C229,C250)</f>
        <v>6489.15</v>
      </c>
      <c r="D302" s="11">
        <f>SUM(D14,D38,D81,D106,D132,D158,D195,D217,D229,D250)</f>
        <v>11495</v>
      </c>
      <c r="E302" s="10">
        <f t="shared" si="8"/>
        <v>1.7714184446345054</v>
      </c>
      <c r="F302" s="16">
        <f>SUM(F14,F38,F81,F106,F132,F158,F195,F217,F229,F250)</f>
        <v>594</v>
      </c>
      <c r="G302" s="16">
        <f>SUM(G14,G38,G81,G106,G132,G158,G195,G217,G229,G250)</f>
        <v>77</v>
      </c>
      <c r="H302" s="11">
        <f t="shared" si="9"/>
        <v>479</v>
      </c>
      <c r="I302" s="16">
        <f>SUM(I14,I38,I81,I106,I132,I158,I195,I217,I229,I250)</f>
        <v>38</v>
      </c>
    </row>
    <row r="303" spans="1:9" x14ac:dyDescent="0.25">
      <c r="A303" s="1"/>
      <c r="B303" s="1"/>
      <c r="C303" s="1"/>
      <c r="D303" s="1"/>
      <c r="E303" s="1"/>
      <c r="F303" s="1"/>
    </row>
    <row r="304" spans="1:9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</sheetData>
  <mergeCells count="17">
    <mergeCell ref="G11:G12"/>
    <mergeCell ref="H11:H12"/>
    <mergeCell ref="D9:D12"/>
    <mergeCell ref="E9:E12"/>
    <mergeCell ref="E1:I4"/>
    <mergeCell ref="A302:B302"/>
    <mergeCell ref="A7:I7"/>
    <mergeCell ref="A5:I5"/>
    <mergeCell ref="A6:I6"/>
    <mergeCell ref="H8:I8"/>
    <mergeCell ref="A9:A12"/>
    <mergeCell ref="B9:B12"/>
    <mergeCell ref="C9:C12"/>
    <mergeCell ref="F9:I9"/>
    <mergeCell ref="G10:I10"/>
    <mergeCell ref="F10:F12"/>
    <mergeCell ref="I11:I12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1"/>
  <sheetViews>
    <sheetView zoomScale="110" zoomScaleNormal="110" workbookViewId="0">
      <pane ySplit="8" topLeftCell="A279" activePane="bottomLeft" state="frozen"/>
      <selection pane="bottomLeft" activeCell="B22" sqref="B22"/>
    </sheetView>
  </sheetViews>
  <sheetFormatPr defaultRowHeight="15" x14ac:dyDescent="0.25"/>
  <cols>
    <col min="1" max="1" width="6.140625" customWidth="1"/>
    <col min="2" max="2" width="65" customWidth="1"/>
    <col min="3" max="3" width="21.85546875" customWidth="1"/>
    <col min="4" max="4" width="18" customWidth="1"/>
    <col min="5" max="5" width="22" customWidth="1"/>
    <col min="6" max="6" width="16.42578125" customWidth="1"/>
  </cols>
  <sheetData>
    <row r="1" spans="1:6" ht="15" customHeight="1" x14ac:dyDescent="0.3">
      <c r="A1" s="2"/>
      <c r="B1" s="2"/>
      <c r="C1" s="2"/>
      <c r="D1" s="22"/>
      <c r="E1" s="22"/>
      <c r="F1" s="22"/>
    </row>
    <row r="2" spans="1:6" ht="15" customHeight="1" x14ac:dyDescent="0.3">
      <c r="A2" s="28" t="s">
        <v>29</v>
      </c>
      <c r="B2" s="28"/>
      <c r="C2" s="28"/>
      <c r="D2" s="28"/>
      <c r="E2" s="28"/>
      <c r="F2" s="28"/>
    </row>
    <row r="3" spans="1:6" ht="15.75" customHeight="1" x14ac:dyDescent="0.25">
      <c r="A3" s="25" t="s">
        <v>28</v>
      </c>
      <c r="B3" s="26"/>
      <c r="C3" s="26"/>
      <c r="D3" s="26"/>
      <c r="E3" s="26"/>
      <c r="F3" s="26"/>
    </row>
    <row r="4" spans="1:6" ht="20.25" customHeight="1" x14ac:dyDescent="0.3">
      <c r="A4" s="2"/>
      <c r="B4" s="2"/>
      <c r="C4" s="2"/>
      <c r="D4" s="2"/>
      <c r="E4" s="29" t="s">
        <v>152</v>
      </c>
      <c r="F4" s="29"/>
    </row>
    <row r="5" spans="1:6" ht="21" customHeight="1" x14ac:dyDescent="0.25">
      <c r="A5" s="30" t="s">
        <v>0</v>
      </c>
      <c r="B5" s="19" t="s">
        <v>34</v>
      </c>
      <c r="C5" s="19" t="s">
        <v>150</v>
      </c>
      <c r="D5" s="19" t="s">
        <v>147</v>
      </c>
      <c r="E5" s="19" t="s">
        <v>151</v>
      </c>
      <c r="F5" s="39" t="s">
        <v>153</v>
      </c>
    </row>
    <row r="6" spans="1:6" ht="17.25" customHeight="1" x14ac:dyDescent="0.25">
      <c r="A6" s="31"/>
      <c r="B6" s="20"/>
      <c r="C6" s="20"/>
      <c r="D6" s="20"/>
      <c r="E6" s="20"/>
      <c r="F6" s="39"/>
    </row>
    <row r="7" spans="1:6" ht="28.5" customHeight="1" x14ac:dyDescent="0.25">
      <c r="A7" s="31"/>
      <c r="B7" s="20"/>
      <c r="C7" s="20"/>
      <c r="D7" s="20"/>
      <c r="E7" s="20"/>
      <c r="F7" s="39"/>
    </row>
    <row r="8" spans="1:6" ht="43.5" customHeight="1" x14ac:dyDescent="0.25">
      <c r="A8" s="32"/>
      <c r="B8" s="21"/>
      <c r="C8" s="21"/>
      <c r="D8" s="21"/>
      <c r="E8" s="21"/>
      <c r="F8" s="39"/>
    </row>
    <row r="9" spans="1:6" ht="13.5" customHeight="1" x14ac:dyDescent="0.25">
      <c r="A9" s="4" t="s">
        <v>26</v>
      </c>
      <c r="B9" s="5">
        <v>2</v>
      </c>
      <c r="C9" s="5">
        <v>3</v>
      </c>
      <c r="D9" s="6">
        <v>4</v>
      </c>
      <c r="E9" s="6">
        <v>5</v>
      </c>
      <c r="F9" s="5">
        <v>6</v>
      </c>
    </row>
    <row r="10" spans="1:6" x14ac:dyDescent="0.25">
      <c r="A10" s="42" t="s">
        <v>12</v>
      </c>
      <c r="B10" s="9" t="s">
        <v>1</v>
      </c>
      <c r="C10" s="41">
        <f>SUM(C11:C32)</f>
        <v>1117.5</v>
      </c>
      <c r="D10" s="43">
        <f>SUM(D11:D32)</f>
        <v>32</v>
      </c>
      <c r="E10" s="41">
        <f t="shared" ref="E10:E73" si="0">D10/C10</f>
        <v>2.8635346756152126E-2</v>
      </c>
      <c r="F10" s="43">
        <f>SUM(F11:F32)</f>
        <v>1</v>
      </c>
    </row>
    <row r="11" spans="1:6" ht="18.75" customHeight="1" x14ac:dyDescent="0.25">
      <c r="A11" s="44">
        <v>1</v>
      </c>
      <c r="B11" s="13" t="s">
        <v>164</v>
      </c>
      <c r="C11" s="45">
        <v>54.7</v>
      </c>
      <c r="D11" s="43">
        <v>1</v>
      </c>
      <c r="E11" s="41">
        <f t="shared" si="0"/>
        <v>1.8281535648994516E-2</v>
      </c>
      <c r="F11" s="43">
        <v>0</v>
      </c>
    </row>
    <row r="12" spans="1:6" x14ac:dyDescent="0.25">
      <c r="A12" s="44">
        <v>2</v>
      </c>
      <c r="B12" s="13" t="s">
        <v>165</v>
      </c>
      <c r="C12" s="45">
        <v>127.4</v>
      </c>
      <c r="D12" s="43">
        <v>6</v>
      </c>
      <c r="E12" s="41">
        <f t="shared" si="0"/>
        <v>4.7095761381475663E-2</v>
      </c>
      <c r="F12" s="43">
        <v>0</v>
      </c>
    </row>
    <row r="13" spans="1:6" x14ac:dyDescent="0.25">
      <c r="A13" s="44">
        <v>3</v>
      </c>
      <c r="B13" s="13" t="s">
        <v>166</v>
      </c>
      <c r="C13" s="45">
        <v>28.8</v>
      </c>
      <c r="D13" s="43">
        <v>1</v>
      </c>
      <c r="E13" s="41">
        <f t="shared" si="0"/>
        <v>3.4722222222222224E-2</v>
      </c>
      <c r="F13" s="43">
        <v>0</v>
      </c>
    </row>
    <row r="14" spans="1:6" x14ac:dyDescent="0.25">
      <c r="A14" s="44">
        <v>4</v>
      </c>
      <c r="B14" s="13" t="s">
        <v>167</v>
      </c>
      <c r="C14" s="45">
        <v>26.9</v>
      </c>
      <c r="D14" s="43">
        <v>1</v>
      </c>
      <c r="E14" s="41">
        <f t="shared" si="0"/>
        <v>3.717472118959108E-2</v>
      </c>
      <c r="F14" s="43">
        <v>0</v>
      </c>
    </row>
    <row r="15" spans="1:6" x14ac:dyDescent="0.25">
      <c r="A15" s="44">
        <v>5</v>
      </c>
      <c r="B15" s="13" t="s">
        <v>168</v>
      </c>
      <c r="C15" s="45">
        <v>20.9</v>
      </c>
      <c r="D15" s="43">
        <v>0</v>
      </c>
      <c r="E15" s="41">
        <f t="shared" si="0"/>
        <v>0</v>
      </c>
      <c r="F15" s="43">
        <v>0</v>
      </c>
    </row>
    <row r="16" spans="1:6" x14ac:dyDescent="0.25">
      <c r="A16" s="44">
        <v>6</v>
      </c>
      <c r="B16" s="13" t="s">
        <v>385</v>
      </c>
      <c r="C16" s="45">
        <v>132.5</v>
      </c>
      <c r="D16" s="43">
        <v>3</v>
      </c>
      <c r="E16" s="41">
        <f t="shared" si="0"/>
        <v>2.2641509433962263E-2</v>
      </c>
      <c r="F16" s="43">
        <v>0</v>
      </c>
    </row>
    <row r="17" spans="1:6" x14ac:dyDescent="0.25">
      <c r="A17" s="44">
        <v>7</v>
      </c>
      <c r="B17" s="13" t="s">
        <v>169</v>
      </c>
      <c r="C17" s="45">
        <v>13.2</v>
      </c>
      <c r="D17" s="43">
        <v>1</v>
      </c>
      <c r="E17" s="41">
        <f t="shared" si="0"/>
        <v>7.575757575757576E-2</v>
      </c>
      <c r="F17" s="43">
        <v>0</v>
      </c>
    </row>
    <row r="18" spans="1:6" x14ac:dyDescent="0.25">
      <c r="A18" s="44">
        <v>8</v>
      </c>
      <c r="B18" s="13" t="s">
        <v>170</v>
      </c>
      <c r="C18" s="45">
        <v>41.1</v>
      </c>
      <c r="D18" s="43">
        <v>0</v>
      </c>
      <c r="E18" s="41">
        <f t="shared" si="0"/>
        <v>0</v>
      </c>
      <c r="F18" s="43">
        <v>0</v>
      </c>
    </row>
    <row r="19" spans="1:6" x14ac:dyDescent="0.25">
      <c r="A19" s="44">
        <v>9</v>
      </c>
      <c r="B19" s="13" t="s">
        <v>171</v>
      </c>
      <c r="C19" s="45">
        <v>11.7</v>
      </c>
      <c r="D19" s="43">
        <v>0</v>
      </c>
      <c r="E19" s="41">
        <f t="shared" si="0"/>
        <v>0</v>
      </c>
      <c r="F19" s="43">
        <v>0</v>
      </c>
    </row>
    <row r="20" spans="1:6" x14ac:dyDescent="0.25">
      <c r="A20" s="44">
        <v>10</v>
      </c>
      <c r="B20" s="13" t="s">
        <v>172</v>
      </c>
      <c r="C20" s="45">
        <v>1.7</v>
      </c>
      <c r="D20" s="43">
        <v>0</v>
      </c>
      <c r="E20" s="41">
        <f t="shared" si="0"/>
        <v>0</v>
      </c>
      <c r="F20" s="43">
        <v>0</v>
      </c>
    </row>
    <row r="21" spans="1:6" x14ac:dyDescent="0.25">
      <c r="A21" s="44">
        <v>11</v>
      </c>
      <c r="B21" s="13" t="s">
        <v>173</v>
      </c>
      <c r="C21" s="45">
        <v>17.3</v>
      </c>
      <c r="D21" s="43">
        <v>0</v>
      </c>
      <c r="E21" s="41">
        <f t="shared" si="0"/>
        <v>0</v>
      </c>
      <c r="F21" s="43">
        <v>0</v>
      </c>
    </row>
    <row r="22" spans="1:6" x14ac:dyDescent="0.25">
      <c r="A22" s="44">
        <v>12</v>
      </c>
      <c r="B22" s="13" t="s">
        <v>174</v>
      </c>
      <c r="C22" s="45">
        <v>29</v>
      </c>
      <c r="D22" s="43">
        <v>0</v>
      </c>
      <c r="E22" s="41">
        <f t="shared" si="0"/>
        <v>0</v>
      </c>
      <c r="F22" s="43">
        <v>0</v>
      </c>
    </row>
    <row r="23" spans="1:6" x14ac:dyDescent="0.25">
      <c r="A23" s="44">
        <v>13</v>
      </c>
      <c r="B23" s="13" t="s">
        <v>175</v>
      </c>
      <c r="C23" s="45">
        <v>30.5</v>
      </c>
      <c r="D23" s="43">
        <v>0</v>
      </c>
      <c r="E23" s="41">
        <f t="shared" si="0"/>
        <v>0</v>
      </c>
      <c r="F23" s="43">
        <v>0</v>
      </c>
    </row>
    <row r="24" spans="1:6" x14ac:dyDescent="0.25">
      <c r="A24" s="44">
        <v>14</v>
      </c>
      <c r="B24" s="13" t="s">
        <v>176</v>
      </c>
      <c r="C24" s="46">
        <v>250</v>
      </c>
      <c r="D24" s="43">
        <v>10</v>
      </c>
      <c r="E24" s="41">
        <f t="shared" si="0"/>
        <v>0.04</v>
      </c>
      <c r="F24" s="43">
        <v>1</v>
      </c>
    </row>
    <row r="25" spans="1:6" x14ac:dyDescent="0.25">
      <c r="A25" s="44">
        <v>15</v>
      </c>
      <c r="B25" s="13" t="s">
        <v>127</v>
      </c>
      <c r="C25" s="47">
        <v>41.1</v>
      </c>
      <c r="D25" s="48">
        <v>2</v>
      </c>
      <c r="E25" s="41">
        <f t="shared" si="0"/>
        <v>4.8661800486618001E-2</v>
      </c>
      <c r="F25" s="43">
        <v>0</v>
      </c>
    </row>
    <row r="26" spans="1:6" x14ac:dyDescent="0.25">
      <c r="A26" s="44">
        <v>16</v>
      </c>
      <c r="B26" s="13" t="s">
        <v>177</v>
      </c>
      <c r="C26" s="45">
        <v>57.4</v>
      </c>
      <c r="D26" s="43">
        <v>1</v>
      </c>
      <c r="E26" s="41">
        <f t="shared" si="0"/>
        <v>1.7421602787456445E-2</v>
      </c>
      <c r="F26" s="43">
        <v>0</v>
      </c>
    </row>
    <row r="27" spans="1:6" x14ac:dyDescent="0.25">
      <c r="A27" s="44">
        <v>17</v>
      </c>
      <c r="B27" s="13" t="s">
        <v>178</v>
      </c>
      <c r="C27" s="45">
        <v>94.1</v>
      </c>
      <c r="D27" s="43">
        <v>2</v>
      </c>
      <c r="E27" s="41">
        <f t="shared" si="0"/>
        <v>2.1253985122210415E-2</v>
      </c>
      <c r="F27" s="43">
        <v>0</v>
      </c>
    </row>
    <row r="28" spans="1:6" x14ac:dyDescent="0.25">
      <c r="A28" s="44">
        <v>18</v>
      </c>
      <c r="B28" s="13" t="s">
        <v>179</v>
      </c>
      <c r="C28" s="47">
        <v>71.099999999999994</v>
      </c>
      <c r="D28" s="48">
        <v>1</v>
      </c>
      <c r="E28" s="41">
        <f t="shared" si="0"/>
        <v>1.4064697609001408E-2</v>
      </c>
      <c r="F28" s="43">
        <v>0</v>
      </c>
    </row>
    <row r="29" spans="1:6" x14ac:dyDescent="0.25">
      <c r="A29" s="44">
        <v>19</v>
      </c>
      <c r="B29" s="13" t="s">
        <v>180</v>
      </c>
      <c r="C29" s="47">
        <v>25</v>
      </c>
      <c r="D29" s="48">
        <v>0</v>
      </c>
      <c r="E29" s="41">
        <f t="shared" si="0"/>
        <v>0</v>
      </c>
      <c r="F29" s="43">
        <v>0</v>
      </c>
    </row>
    <row r="30" spans="1:6" x14ac:dyDescent="0.25">
      <c r="A30" s="44">
        <v>20</v>
      </c>
      <c r="B30" s="13" t="s">
        <v>181</v>
      </c>
      <c r="C30" s="45">
        <v>13.3</v>
      </c>
      <c r="D30" s="43">
        <v>1</v>
      </c>
      <c r="E30" s="41">
        <f t="shared" si="0"/>
        <v>7.5187969924812026E-2</v>
      </c>
      <c r="F30" s="43">
        <v>0</v>
      </c>
    </row>
    <row r="31" spans="1:6" ht="18" customHeight="1" x14ac:dyDescent="0.25">
      <c r="A31" s="44">
        <v>21</v>
      </c>
      <c r="B31" s="13" t="s">
        <v>182</v>
      </c>
      <c r="C31" s="45">
        <v>15.5</v>
      </c>
      <c r="D31" s="43">
        <v>1</v>
      </c>
      <c r="E31" s="41">
        <f t="shared" si="0"/>
        <v>6.4516129032258063E-2</v>
      </c>
      <c r="F31" s="43">
        <v>0</v>
      </c>
    </row>
    <row r="32" spans="1:6" x14ac:dyDescent="0.25">
      <c r="A32" s="42" t="s">
        <v>58</v>
      </c>
      <c r="B32" s="14" t="s">
        <v>11</v>
      </c>
      <c r="C32" s="49">
        <f>SUM(C33:C33)</f>
        <v>14.3</v>
      </c>
      <c r="D32" s="48">
        <f>SUM(D33:D33)</f>
        <v>1</v>
      </c>
      <c r="E32" s="41">
        <f t="shared" si="0"/>
        <v>6.9930069930069921E-2</v>
      </c>
      <c r="F32" s="48">
        <f>SUM(F33:F33)</f>
        <v>0</v>
      </c>
    </row>
    <row r="33" spans="1:6" x14ac:dyDescent="0.25">
      <c r="A33" s="42" t="s">
        <v>183</v>
      </c>
      <c r="B33" s="13" t="s">
        <v>73</v>
      </c>
      <c r="C33" s="47">
        <v>14.3</v>
      </c>
      <c r="D33" s="48">
        <v>1</v>
      </c>
      <c r="E33" s="41">
        <f t="shared" si="0"/>
        <v>6.9930069930069921E-2</v>
      </c>
      <c r="F33" s="48">
        <v>0</v>
      </c>
    </row>
    <row r="34" spans="1:6" x14ac:dyDescent="0.25">
      <c r="A34" s="42" t="s">
        <v>13</v>
      </c>
      <c r="B34" s="14" t="s">
        <v>2</v>
      </c>
      <c r="C34" s="49">
        <f>SUM(C35:C75)</f>
        <v>1413.8999999999996</v>
      </c>
      <c r="D34" s="48">
        <f>SUM(D35:D75)</f>
        <v>96</v>
      </c>
      <c r="E34" s="41">
        <f t="shared" si="0"/>
        <v>6.7897305325694907E-2</v>
      </c>
      <c r="F34" s="43">
        <f>SUM(F35:F75)</f>
        <v>2</v>
      </c>
    </row>
    <row r="35" spans="1:6" x14ac:dyDescent="0.25">
      <c r="A35" s="42">
        <v>1</v>
      </c>
      <c r="B35" s="13" t="s">
        <v>184</v>
      </c>
      <c r="C35" s="41">
        <v>41.6</v>
      </c>
      <c r="D35" s="43">
        <v>2</v>
      </c>
      <c r="E35" s="41">
        <f t="shared" si="0"/>
        <v>4.8076923076923073E-2</v>
      </c>
      <c r="F35" s="43">
        <v>0</v>
      </c>
    </row>
    <row r="36" spans="1:6" x14ac:dyDescent="0.25">
      <c r="A36" s="42">
        <v>2</v>
      </c>
      <c r="B36" s="13" t="s">
        <v>185</v>
      </c>
      <c r="C36" s="41">
        <v>19.5</v>
      </c>
      <c r="D36" s="43">
        <v>1</v>
      </c>
      <c r="E36" s="41">
        <f t="shared" si="0"/>
        <v>5.128205128205128E-2</v>
      </c>
      <c r="F36" s="43">
        <v>0</v>
      </c>
    </row>
    <row r="37" spans="1:6" x14ac:dyDescent="0.25">
      <c r="A37" s="42">
        <v>3</v>
      </c>
      <c r="B37" s="13" t="s">
        <v>141</v>
      </c>
      <c r="C37" s="41">
        <v>15.8</v>
      </c>
      <c r="D37" s="43">
        <v>1</v>
      </c>
      <c r="E37" s="41">
        <f t="shared" si="0"/>
        <v>6.3291139240506319E-2</v>
      </c>
      <c r="F37" s="43">
        <v>0</v>
      </c>
    </row>
    <row r="38" spans="1:6" x14ac:dyDescent="0.25">
      <c r="A38" s="42">
        <v>4</v>
      </c>
      <c r="B38" s="13" t="s">
        <v>128</v>
      </c>
      <c r="C38" s="41">
        <v>62.4</v>
      </c>
      <c r="D38" s="43">
        <v>4</v>
      </c>
      <c r="E38" s="41">
        <f t="shared" si="0"/>
        <v>6.4102564102564111E-2</v>
      </c>
      <c r="F38" s="43">
        <v>0</v>
      </c>
    </row>
    <row r="39" spans="1:6" x14ac:dyDescent="0.25">
      <c r="A39" s="42">
        <v>5</v>
      </c>
      <c r="B39" s="13" t="s">
        <v>186</v>
      </c>
      <c r="C39" s="41">
        <v>40.700000000000003</v>
      </c>
      <c r="D39" s="43">
        <v>3</v>
      </c>
      <c r="E39" s="41">
        <f t="shared" si="0"/>
        <v>7.3710073710073709E-2</v>
      </c>
      <c r="F39" s="43">
        <v>0</v>
      </c>
    </row>
    <row r="40" spans="1:6" x14ac:dyDescent="0.25">
      <c r="A40" s="42">
        <v>6</v>
      </c>
      <c r="B40" s="13" t="s">
        <v>187</v>
      </c>
      <c r="C40" s="41">
        <v>12.3</v>
      </c>
      <c r="D40" s="43">
        <v>1</v>
      </c>
      <c r="E40" s="41">
        <f t="shared" si="0"/>
        <v>8.1300813008130079E-2</v>
      </c>
      <c r="F40" s="43">
        <v>0</v>
      </c>
    </row>
    <row r="41" spans="1:6" x14ac:dyDescent="0.25">
      <c r="A41" s="42">
        <v>7</v>
      </c>
      <c r="B41" s="13" t="s">
        <v>129</v>
      </c>
      <c r="C41" s="41">
        <v>21.4</v>
      </c>
      <c r="D41" s="43">
        <v>1</v>
      </c>
      <c r="E41" s="41">
        <f t="shared" si="0"/>
        <v>4.6728971962616828E-2</v>
      </c>
      <c r="F41" s="43">
        <v>0</v>
      </c>
    </row>
    <row r="42" spans="1:6" x14ac:dyDescent="0.25">
      <c r="A42" s="42">
        <v>8</v>
      </c>
      <c r="B42" s="13" t="s">
        <v>188</v>
      </c>
      <c r="C42" s="41">
        <v>16.899999999999999</v>
      </c>
      <c r="D42" s="43">
        <v>1</v>
      </c>
      <c r="E42" s="41">
        <f t="shared" si="0"/>
        <v>5.9171597633136098E-2</v>
      </c>
      <c r="F42" s="43">
        <v>0</v>
      </c>
    </row>
    <row r="43" spans="1:6" ht="18" customHeight="1" x14ac:dyDescent="0.25">
      <c r="A43" s="42">
        <v>9</v>
      </c>
      <c r="B43" s="13" t="s">
        <v>189</v>
      </c>
      <c r="C43" s="41">
        <v>10.3</v>
      </c>
      <c r="D43" s="43">
        <v>1</v>
      </c>
      <c r="E43" s="41">
        <f t="shared" si="0"/>
        <v>9.7087378640776698E-2</v>
      </c>
      <c r="F43" s="43">
        <v>0</v>
      </c>
    </row>
    <row r="44" spans="1:6" x14ac:dyDescent="0.25">
      <c r="A44" s="42">
        <v>10</v>
      </c>
      <c r="B44" s="13" t="s">
        <v>97</v>
      </c>
      <c r="C44" s="41">
        <v>36.299999999999997</v>
      </c>
      <c r="D44" s="43">
        <v>2</v>
      </c>
      <c r="E44" s="41">
        <f t="shared" si="0"/>
        <v>5.5096418732782371E-2</v>
      </c>
      <c r="F44" s="43">
        <v>0</v>
      </c>
    </row>
    <row r="45" spans="1:6" x14ac:dyDescent="0.25">
      <c r="A45" s="42">
        <v>11</v>
      </c>
      <c r="B45" s="13" t="s">
        <v>190</v>
      </c>
      <c r="C45" s="41">
        <v>18.2</v>
      </c>
      <c r="D45" s="43">
        <v>1</v>
      </c>
      <c r="E45" s="41">
        <f t="shared" si="0"/>
        <v>5.4945054945054944E-2</v>
      </c>
      <c r="F45" s="43">
        <v>0</v>
      </c>
    </row>
    <row r="46" spans="1:6" x14ac:dyDescent="0.25">
      <c r="A46" s="42">
        <v>12</v>
      </c>
      <c r="B46" s="13" t="s">
        <v>191</v>
      </c>
      <c r="C46" s="41">
        <v>19.3</v>
      </c>
      <c r="D46" s="43">
        <v>1</v>
      </c>
      <c r="E46" s="41">
        <f t="shared" si="0"/>
        <v>5.181347150259067E-2</v>
      </c>
      <c r="F46" s="43">
        <v>0</v>
      </c>
    </row>
    <row r="47" spans="1:6" x14ac:dyDescent="0.25">
      <c r="A47" s="42">
        <v>13</v>
      </c>
      <c r="B47" s="13" t="s">
        <v>192</v>
      </c>
      <c r="C47" s="41">
        <v>53.6</v>
      </c>
      <c r="D47" s="43">
        <v>3</v>
      </c>
      <c r="E47" s="41">
        <f t="shared" si="0"/>
        <v>5.5970149253731345E-2</v>
      </c>
      <c r="F47" s="43">
        <v>0</v>
      </c>
    </row>
    <row r="48" spans="1:6" x14ac:dyDescent="0.25">
      <c r="A48" s="42">
        <v>14</v>
      </c>
      <c r="B48" s="13" t="s">
        <v>193</v>
      </c>
      <c r="C48" s="41">
        <v>43.3</v>
      </c>
      <c r="D48" s="43">
        <v>3</v>
      </c>
      <c r="E48" s="41">
        <f t="shared" si="0"/>
        <v>6.9284064665127029E-2</v>
      </c>
      <c r="F48" s="43">
        <v>0</v>
      </c>
    </row>
    <row r="49" spans="1:6" ht="17.25" customHeight="1" x14ac:dyDescent="0.25">
      <c r="A49" s="42">
        <v>15</v>
      </c>
      <c r="B49" s="13" t="s">
        <v>194</v>
      </c>
      <c r="C49" s="41">
        <v>8</v>
      </c>
      <c r="D49" s="43">
        <v>1</v>
      </c>
      <c r="E49" s="41">
        <f t="shared" si="0"/>
        <v>0.125</v>
      </c>
      <c r="F49" s="43">
        <v>0</v>
      </c>
    </row>
    <row r="50" spans="1:6" ht="17.25" customHeight="1" x14ac:dyDescent="0.25">
      <c r="A50" s="42">
        <v>16</v>
      </c>
      <c r="B50" s="13" t="s">
        <v>195</v>
      </c>
      <c r="C50" s="41">
        <v>21.1</v>
      </c>
      <c r="D50" s="43">
        <v>1</v>
      </c>
      <c r="E50" s="41">
        <f t="shared" si="0"/>
        <v>4.7393364928909949E-2</v>
      </c>
      <c r="F50" s="43">
        <v>0</v>
      </c>
    </row>
    <row r="51" spans="1:6" x14ac:dyDescent="0.25">
      <c r="A51" s="42">
        <v>17</v>
      </c>
      <c r="B51" s="13" t="s">
        <v>196</v>
      </c>
      <c r="C51" s="41">
        <v>6.4</v>
      </c>
      <c r="D51" s="43">
        <v>1</v>
      </c>
      <c r="E51" s="41">
        <f t="shared" si="0"/>
        <v>0.15625</v>
      </c>
      <c r="F51" s="43">
        <v>0</v>
      </c>
    </row>
    <row r="52" spans="1:6" x14ac:dyDescent="0.25">
      <c r="A52" s="42">
        <v>18</v>
      </c>
      <c r="B52" s="13" t="s">
        <v>197</v>
      </c>
      <c r="C52" s="41">
        <v>6.2</v>
      </c>
      <c r="D52" s="43">
        <v>0</v>
      </c>
      <c r="E52" s="41">
        <f t="shared" si="0"/>
        <v>0</v>
      </c>
      <c r="F52" s="43">
        <v>0</v>
      </c>
    </row>
    <row r="53" spans="1:6" x14ac:dyDescent="0.25">
      <c r="A53" s="42">
        <v>19</v>
      </c>
      <c r="B53" s="13" t="s">
        <v>130</v>
      </c>
      <c r="C53" s="49">
        <v>17.399999999999999</v>
      </c>
      <c r="D53" s="48">
        <v>1</v>
      </c>
      <c r="E53" s="41">
        <f t="shared" si="0"/>
        <v>5.7471264367816098E-2</v>
      </c>
      <c r="F53" s="43">
        <v>0</v>
      </c>
    </row>
    <row r="54" spans="1:6" x14ac:dyDescent="0.25">
      <c r="A54" s="42">
        <v>20</v>
      </c>
      <c r="B54" s="13" t="s">
        <v>198</v>
      </c>
      <c r="C54" s="41">
        <v>10.199999999999999</v>
      </c>
      <c r="D54" s="43">
        <v>1</v>
      </c>
      <c r="E54" s="41">
        <f t="shared" si="0"/>
        <v>9.8039215686274522E-2</v>
      </c>
      <c r="F54" s="43">
        <v>0</v>
      </c>
    </row>
    <row r="55" spans="1:6" x14ac:dyDescent="0.25">
      <c r="A55" s="42">
        <v>21</v>
      </c>
      <c r="B55" s="13" t="s">
        <v>199</v>
      </c>
      <c r="C55" s="41">
        <v>27.2</v>
      </c>
      <c r="D55" s="43">
        <v>2</v>
      </c>
      <c r="E55" s="41">
        <f t="shared" si="0"/>
        <v>7.3529411764705885E-2</v>
      </c>
      <c r="F55" s="43">
        <v>0</v>
      </c>
    </row>
    <row r="56" spans="1:6" x14ac:dyDescent="0.25">
      <c r="A56" s="42">
        <v>22</v>
      </c>
      <c r="B56" s="13" t="s">
        <v>200</v>
      </c>
      <c r="C56" s="41">
        <v>88.3</v>
      </c>
      <c r="D56" s="43">
        <v>5</v>
      </c>
      <c r="E56" s="41">
        <f t="shared" si="0"/>
        <v>5.6625141562853906E-2</v>
      </c>
      <c r="F56" s="43">
        <v>0</v>
      </c>
    </row>
    <row r="57" spans="1:6" x14ac:dyDescent="0.25">
      <c r="A57" s="42">
        <v>23</v>
      </c>
      <c r="B57" s="13" t="s">
        <v>201</v>
      </c>
      <c r="C57" s="41">
        <v>28.4</v>
      </c>
      <c r="D57" s="43">
        <v>2</v>
      </c>
      <c r="E57" s="41">
        <f t="shared" si="0"/>
        <v>7.0422535211267609E-2</v>
      </c>
      <c r="F57" s="43">
        <v>0</v>
      </c>
    </row>
    <row r="58" spans="1:6" x14ac:dyDescent="0.25">
      <c r="A58" s="42">
        <v>24</v>
      </c>
      <c r="B58" s="13" t="s">
        <v>202</v>
      </c>
      <c r="C58" s="41">
        <v>20.8</v>
      </c>
      <c r="D58" s="43">
        <v>1</v>
      </c>
      <c r="E58" s="41">
        <f t="shared" si="0"/>
        <v>4.8076923076923073E-2</v>
      </c>
      <c r="F58" s="43">
        <v>0</v>
      </c>
    </row>
    <row r="59" spans="1:6" x14ac:dyDescent="0.25">
      <c r="A59" s="42">
        <v>25</v>
      </c>
      <c r="B59" s="13" t="s">
        <v>203</v>
      </c>
      <c r="C59" s="41">
        <v>20.8</v>
      </c>
      <c r="D59" s="43">
        <v>1</v>
      </c>
      <c r="E59" s="41">
        <f t="shared" si="0"/>
        <v>4.8076923076923073E-2</v>
      </c>
      <c r="F59" s="43">
        <v>0</v>
      </c>
    </row>
    <row r="60" spans="1:6" x14ac:dyDescent="0.25">
      <c r="A60" s="42">
        <v>26</v>
      </c>
      <c r="B60" s="13" t="s">
        <v>204</v>
      </c>
      <c r="C60" s="41">
        <v>13.7</v>
      </c>
      <c r="D60" s="43">
        <v>1</v>
      </c>
      <c r="E60" s="41">
        <f t="shared" si="0"/>
        <v>7.2992700729927015E-2</v>
      </c>
      <c r="F60" s="43">
        <v>0</v>
      </c>
    </row>
    <row r="61" spans="1:6" x14ac:dyDescent="0.25">
      <c r="A61" s="42">
        <v>27</v>
      </c>
      <c r="B61" s="13" t="s">
        <v>205</v>
      </c>
      <c r="C61" s="41">
        <v>25.4</v>
      </c>
      <c r="D61" s="43">
        <v>2</v>
      </c>
      <c r="E61" s="41">
        <f t="shared" si="0"/>
        <v>7.874015748031496E-2</v>
      </c>
      <c r="F61" s="43">
        <v>0</v>
      </c>
    </row>
    <row r="62" spans="1:6" x14ac:dyDescent="0.25">
      <c r="A62" s="42">
        <v>28</v>
      </c>
      <c r="B62" s="13" t="s">
        <v>206</v>
      </c>
      <c r="C62" s="41">
        <v>2.9</v>
      </c>
      <c r="D62" s="43">
        <v>0</v>
      </c>
      <c r="E62" s="41">
        <f t="shared" si="0"/>
        <v>0</v>
      </c>
      <c r="F62" s="43">
        <v>0</v>
      </c>
    </row>
    <row r="63" spans="1:6" x14ac:dyDescent="0.25">
      <c r="A63" s="42">
        <v>29</v>
      </c>
      <c r="B63" s="13" t="s">
        <v>131</v>
      </c>
      <c r="C63" s="49">
        <v>3</v>
      </c>
      <c r="D63" s="48">
        <v>0</v>
      </c>
      <c r="E63" s="41">
        <f t="shared" si="0"/>
        <v>0</v>
      </c>
      <c r="F63" s="43">
        <v>0</v>
      </c>
    </row>
    <row r="64" spans="1:6" x14ac:dyDescent="0.25">
      <c r="A64" s="42">
        <v>30</v>
      </c>
      <c r="B64" s="13" t="s">
        <v>207</v>
      </c>
      <c r="C64" s="41">
        <v>62.9</v>
      </c>
      <c r="D64" s="43">
        <v>5</v>
      </c>
      <c r="E64" s="41">
        <f t="shared" si="0"/>
        <v>7.9491255961844198E-2</v>
      </c>
      <c r="F64" s="43">
        <v>0</v>
      </c>
    </row>
    <row r="65" spans="1:6" x14ac:dyDescent="0.25">
      <c r="A65" s="42">
        <v>31</v>
      </c>
      <c r="B65" s="13" t="s">
        <v>391</v>
      </c>
      <c r="C65" s="41">
        <v>16.8</v>
      </c>
      <c r="D65" s="43">
        <v>1</v>
      </c>
      <c r="E65" s="41">
        <f t="shared" si="0"/>
        <v>5.9523809523809521E-2</v>
      </c>
      <c r="F65" s="43">
        <v>0</v>
      </c>
    </row>
    <row r="66" spans="1:6" x14ac:dyDescent="0.25">
      <c r="A66" s="42">
        <v>32</v>
      </c>
      <c r="B66" s="13" t="s">
        <v>208</v>
      </c>
      <c r="C66" s="41">
        <v>35.4</v>
      </c>
      <c r="D66" s="43">
        <v>2</v>
      </c>
      <c r="E66" s="41">
        <f t="shared" si="0"/>
        <v>5.6497175141242938E-2</v>
      </c>
      <c r="F66" s="43">
        <v>0</v>
      </c>
    </row>
    <row r="67" spans="1:6" x14ac:dyDescent="0.25">
      <c r="A67" s="42">
        <v>33</v>
      </c>
      <c r="B67" s="13" t="s">
        <v>209</v>
      </c>
      <c r="C67" s="41">
        <v>37.799999999999997</v>
      </c>
      <c r="D67" s="43">
        <v>2</v>
      </c>
      <c r="E67" s="41">
        <f t="shared" si="0"/>
        <v>5.2910052910052914E-2</v>
      </c>
      <c r="F67" s="43">
        <v>0</v>
      </c>
    </row>
    <row r="68" spans="1:6" x14ac:dyDescent="0.25">
      <c r="A68" s="42">
        <v>34</v>
      </c>
      <c r="B68" s="13" t="s">
        <v>210</v>
      </c>
      <c r="C68" s="41">
        <v>20.7</v>
      </c>
      <c r="D68" s="43">
        <v>1</v>
      </c>
      <c r="E68" s="41">
        <f t="shared" si="0"/>
        <v>4.8309178743961352E-2</v>
      </c>
      <c r="F68" s="43">
        <v>0</v>
      </c>
    </row>
    <row r="69" spans="1:6" ht="18.75" customHeight="1" x14ac:dyDescent="0.25">
      <c r="A69" s="42">
        <v>35</v>
      </c>
      <c r="B69" s="13" t="s">
        <v>211</v>
      </c>
      <c r="C69" s="41">
        <v>49.8</v>
      </c>
      <c r="D69" s="43">
        <v>4</v>
      </c>
      <c r="E69" s="41">
        <f t="shared" si="0"/>
        <v>8.0321285140562249E-2</v>
      </c>
      <c r="F69" s="43">
        <v>0</v>
      </c>
    </row>
    <row r="70" spans="1:6" x14ac:dyDescent="0.25">
      <c r="A70" s="42">
        <v>36</v>
      </c>
      <c r="B70" s="13" t="s">
        <v>212</v>
      </c>
      <c r="C70" s="41">
        <v>30.7</v>
      </c>
      <c r="D70" s="43">
        <v>2</v>
      </c>
      <c r="E70" s="41">
        <f t="shared" si="0"/>
        <v>6.5146579804560262E-2</v>
      </c>
      <c r="F70" s="43">
        <v>0</v>
      </c>
    </row>
    <row r="71" spans="1:6" ht="25.5" customHeight="1" x14ac:dyDescent="0.25">
      <c r="A71" s="42">
        <v>37</v>
      </c>
      <c r="B71" s="13" t="s">
        <v>386</v>
      </c>
      <c r="C71" s="41">
        <v>75.5</v>
      </c>
      <c r="D71" s="43">
        <v>5</v>
      </c>
      <c r="E71" s="41">
        <f t="shared" si="0"/>
        <v>6.6225165562913912E-2</v>
      </c>
      <c r="F71" s="43">
        <v>0</v>
      </c>
    </row>
    <row r="72" spans="1:6" x14ac:dyDescent="0.25">
      <c r="A72" s="42">
        <v>38</v>
      </c>
      <c r="B72" s="13" t="s">
        <v>74</v>
      </c>
      <c r="C72" s="41">
        <v>120.3</v>
      </c>
      <c r="D72" s="43">
        <v>10</v>
      </c>
      <c r="E72" s="41">
        <f t="shared" si="0"/>
        <v>8.3125519534497094E-2</v>
      </c>
      <c r="F72" s="43">
        <v>1</v>
      </c>
    </row>
    <row r="73" spans="1:6" x14ac:dyDescent="0.25">
      <c r="A73" s="42">
        <v>39</v>
      </c>
      <c r="B73" s="13" t="s">
        <v>75</v>
      </c>
      <c r="C73" s="41">
        <v>214.3</v>
      </c>
      <c r="D73" s="43">
        <v>17</v>
      </c>
      <c r="E73" s="41">
        <f t="shared" si="0"/>
        <v>7.9328044797013525E-2</v>
      </c>
      <c r="F73" s="43">
        <v>1</v>
      </c>
    </row>
    <row r="74" spans="1:6" x14ac:dyDescent="0.25">
      <c r="A74" s="42">
        <v>40</v>
      </c>
      <c r="B74" s="13" t="s">
        <v>142</v>
      </c>
      <c r="C74" s="41">
        <v>17.3</v>
      </c>
      <c r="D74" s="43">
        <v>1</v>
      </c>
      <c r="E74" s="41">
        <f t="shared" ref="E74:E137" si="1">D74/C74</f>
        <v>5.7803468208092484E-2</v>
      </c>
      <c r="F74" s="43">
        <v>0</v>
      </c>
    </row>
    <row r="75" spans="1:6" x14ac:dyDescent="0.25">
      <c r="A75" s="42" t="s">
        <v>143</v>
      </c>
      <c r="B75" s="14" t="s">
        <v>11</v>
      </c>
      <c r="C75" s="49">
        <f>SUM(C76:C76)</f>
        <v>21</v>
      </c>
      <c r="D75" s="48">
        <f>SUM(D76:D76)</f>
        <v>2</v>
      </c>
      <c r="E75" s="41">
        <f t="shared" si="1"/>
        <v>9.5238095238095233E-2</v>
      </c>
      <c r="F75" s="48">
        <f>SUM(F76:F76)</f>
        <v>0</v>
      </c>
    </row>
    <row r="76" spans="1:6" x14ac:dyDescent="0.25">
      <c r="A76" s="42" t="s">
        <v>144</v>
      </c>
      <c r="B76" s="13" t="s">
        <v>98</v>
      </c>
      <c r="C76" s="49">
        <v>21</v>
      </c>
      <c r="D76" s="48">
        <v>2</v>
      </c>
      <c r="E76" s="41">
        <f t="shared" si="1"/>
        <v>9.5238095238095233E-2</v>
      </c>
      <c r="F76" s="48">
        <v>0</v>
      </c>
    </row>
    <row r="77" spans="1:6" x14ac:dyDescent="0.25">
      <c r="A77" s="42" t="s">
        <v>14</v>
      </c>
      <c r="B77" s="14" t="s">
        <v>3</v>
      </c>
      <c r="C77" s="41">
        <f>SUM(C78:C100)</f>
        <v>1487.8</v>
      </c>
      <c r="D77" s="43">
        <f>SUM(D78:D100)</f>
        <v>74</v>
      </c>
      <c r="E77" s="41">
        <f t="shared" si="1"/>
        <v>4.9737867993009811E-2</v>
      </c>
      <c r="F77" s="43">
        <f>SUM(F78:F100)</f>
        <v>2</v>
      </c>
    </row>
    <row r="78" spans="1:6" x14ac:dyDescent="0.25">
      <c r="A78" s="42" t="s">
        <v>26</v>
      </c>
      <c r="B78" s="13" t="s">
        <v>213</v>
      </c>
      <c r="C78" s="41">
        <v>20.399999999999999</v>
      </c>
      <c r="D78" s="43">
        <v>1</v>
      </c>
      <c r="E78" s="41">
        <f t="shared" si="1"/>
        <v>4.9019607843137261E-2</v>
      </c>
      <c r="F78" s="43">
        <v>0</v>
      </c>
    </row>
    <row r="79" spans="1:6" x14ac:dyDescent="0.25">
      <c r="A79" s="42" t="s">
        <v>39</v>
      </c>
      <c r="B79" s="13" t="s">
        <v>214</v>
      </c>
      <c r="C79" s="41">
        <v>25.4</v>
      </c>
      <c r="D79" s="43">
        <v>1</v>
      </c>
      <c r="E79" s="41">
        <f t="shared" si="1"/>
        <v>3.937007874015748E-2</v>
      </c>
      <c r="F79" s="43">
        <v>0</v>
      </c>
    </row>
    <row r="80" spans="1:6" x14ac:dyDescent="0.25">
      <c r="A80" s="42" t="s">
        <v>40</v>
      </c>
      <c r="B80" s="13" t="s">
        <v>215</v>
      </c>
      <c r="C80" s="41">
        <v>109.8</v>
      </c>
      <c r="D80" s="43">
        <v>4</v>
      </c>
      <c r="E80" s="41">
        <f t="shared" si="1"/>
        <v>3.6429872495446269E-2</v>
      </c>
      <c r="F80" s="43">
        <v>0</v>
      </c>
    </row>
    <row r="81" spans="1:6" x14ac:dyDescent="0.25">
      <c r="A81" s="42" t="s">
        <v>41</v>
      </c>
      <c r="B81" s="13" t="s">
        <v>387</v>
      </c>
      <c r="C81" s="41">
        <v>33.700000000000003</v>
      </c>
      <c r="D81" s="43">
        <v>1</v>
      </c>
      <c r="E81" s="41">
        <f t="shared" si="1"/>
        <v>2.9673590504451036E-2</v>
      </c>
      <c r="F81" s="43">
        <v>0</v>
      </c>
    </row>
    <row r="82" spans="1:6" x14ac:dyDescent="0.25">
      <c r="A82" s="42" t="s">
        <v>42</v>
      </c>
      <c r="B82" s="13" t="s">
        <v>388</v>
      </c>
      <c r="C82" s="41">
        <v>13.7</v>
      </c>
      <c r="D82" s="43">
        <v>1</v>
      </c>
      <c r="E82" s="41">
        <f t="shared" si="1"/>
        <v>7.2992700729927015E-2</v>
      </c>
      <c r="F82" s="43">
        <v>0</v>
      </c>
    </row>
    <row r="83" spans="1:6" x14ac:dyDescent="0.25">
      <c r="A83" s="42" t="s">
        <v>43</v>
      </c>
      <c r="B83" s="13" t="s">
        <v>216</v>
      </c>
      <c r="C83" s="41">
        <v>226.3</v>
      </c>
      <c r="D83" s="43">
        <v>11</v>
      </c>
      <c r="E83" s="41">
        <f t="shared" si="1"/>
        <v>4.8608042421564294E-2</v>
      </c>
      <c r="F83" s="43">
        <v>1</v>
      </c>
    </row>
    <row r="84" spans="1:6" x14ac:dyDescent="0.25">
      <c r="A84" s="42" t="s">
        <v>44</v>
      </c>
      <c r="B84" s="13" t="s">
        <v>217</v>
      </c>
      <c r="C84" s="41">
        <v>32.700000000000003</v>
      </c>
      <c r="D84" s="43">
        <v>1</v>
      </c>
      <c r="E84" s="41">
        <f t="shared" si="1"/>
        <v>3.0581039755351678E-2</v>
      </c>
      <c r="F84" s="43">
        <v>0</v>
      </c>
    </row>
    <row r="85" spans="1:6" x14ac:dyDescent="0.25">
      <c r="A85" s="42" t="s">
        <v>45</v>
      </c>
      <c r="B85" s="13" t="s">
        <v>218</v>
      </c>
      <c r="C85" s="41">
        <v>69.7</v>
      </c>
      <c r="D85" s="43">
        <v>3</v>
      </c>
      <c r="E85" s="41">
        <f t="shared" si="1"/>
        <v>4.3041606886657098E-2</v>
      </c>
      <c r="F85" s="43">
        <v>0</v>
      </c>
    </row>
    <row r="86" spans="1:6" x14ac:dyDescent="0.25">
      <c r="A86" s="42" t="s">
        <v>46</v>
      </c>
      <c r="B86" s="13" t="s">
        <v>219</v>
      </c>
      <c r="C86" s="41">
        <v>68.099999999999994</v>
      </c>
      <c r="D86" s="43">
        <v>3</v>
      </c>
      <c r="E86" s="41">
        <f t="shared" si="1"/>
        <v>4.405286343612335E-2</v>
      </c>
      <c r="F86" s="43">
        <v>0</v>
      </c>
    </row>
    <row r="87" spans="1:6" x14ac:dyDescent="0.25">
      <c r="A87" s="42" t="s">
        <v>47</v>
      </c>
      <c r="B87" s="13" t="s">
        <v>220</v>
      </c>
      <c r="C87" s="41">
        <v>89.8</v>
      </c>
      <c r="D87" s="43">
        <v>4</v>
      </c>
      <c r="E87" s="41">
        <f t="shared" si="1"/>
        <v>4.4543429844097995E-2</v>
      </c>
      <c r="F87" s="43">
        <v>0</v>
      </c>
    </row>
    <row r="88" spans="1:6" x14ac:dyDescent="0.25">
      <c r="A88" s="42" t="s">
        <v>48</v>
      </c>
      <c r="B88" s="13" t="s">
        <v>221</v>
      </c>
      <c r="C88" s="41">
        <v>56.2</v>
      </c>
      <c r="D88" s="43">
        <v>3</v>
      </c>
      <c r="E88" s="41">
        <f t="shared" si="1"/>
        <v>5.3380782918149461E-2</v>
      </c>
      <c r="F88" s="43">
        <v>0</v>
      </c>
    </row>
    <row r="89" spans="1:6" x14ac:dyDescent="0.25">
      <c r="A89" s="42" t="s">
        <v>37</v>
      </c>
      <c r="B89" s="13" t="s">
        <v>222</v>
      </c>
      <c r="C89" s="41">
        <v>25.6</v>
      </c>
      <c r="D89" s="43">
        <v>1</v>
      </c>
      <c r="E89" s="41">
        <f t="shared" si="1"/>
        <v>3.90625E-2</v>
      </c>
      <c r="F89" s="43">
        <v>0</v>
      </c>
    </row>
    <row r="90" spans="1:6" x14ac:dyDescent="0.25">
      <c r="A90" s="42" t="s">
        <v>49</v>
      </c>
      <c r="B90" s="13" t="s">
        <v>223</v>
      </c>
      <c r="C90" s="41">
        <v>66.2</v>
      </c>
      <c r="D90" s="43">
        <v>3</v>
      </c>
      <c r="E90" s="41">
        <f t="shared" si="1"/>
        <v>4.5317220543806644E-2</v>
      </c>
      <c r="F90" s="43">
        <v>0</v>
      </c>
    </row>
    <row r="91" spans="1:6" x14ac:dyDescent="0.25">
      <c r="A91" s="42" t="s">
        <v>50</v>
      </c>
      <c r="B91" s="13" t="s">
        <v>132</v>
      </c>
      <c r="C91" s="49">
        <v>24.9</v>
      </c>
      <c r="D91" s="48">
        <v>1</v>
      </c>
      <c r="E91" s="41">
        <f t="shared" si="1"/>
        <v>4.0160642570281124E-2</v>
      </c>
      <c r="F91" s="43">
        <v>0</v>
      </c>
    </row>
    <row r="92" spans="1:6" x14ac:dyDescent="0.25">
      <c r="A92" s="42" t="s">
        <v>51</v>
      </c>
      <c r="B92" s="13" t="s">
        <v>76</v>
      </c>
      <c r="C92" s="41">
        <v>38</v>
      </c>
      <c r="D92" s="43">
        <v>2</v>
      </c>
      <c r="E92" s="41">
        <f t="shared" si="1"/>
        <v>5.2631578947368418E-2</v>
      </c>
      <c r="F92" s="43">
        <v>0</v>
      </c>
    </row>
    <row r="93" spans="1:6" x14ac:dyDescent="0.25">
      <c r="A93" s="42" t="s">
        <v>52</v>
      </c>
      <c r="B93" s="13" t="s">
        <v>77</v>
      </c>
      <c r="C93" s="41">
        <v>91.6</v>
      </c>
      <c r="D93" s="43">
        <v>4</v>
      </c>
      <c r="E93" s="41">
        <f t="shared" si="1"/>
        <v>4.3668122270742363E-2</v>
      </c>
      <c r="F93" s="43">
        <v>0</v>
      </c>
    </row>
    <row r="94" spans="1:6" ht="25.5" x14ac:dyDescent="0.25">
      <c r="A94" s="42" t="s">
        <v>53</v>
      </c>
      <c r="B94" s="13" t="s">
        <v>389</v>
      </c>
      <c r="C94" s="41">
        <v>160</v>
      </c>
      <c r="D94" s="43">
        <v>13</v>
      </c>
      <c r="E94" s="41">
        <f t="shared" si="1"/>
        <v>8.1250000000000003E-2</v>
      </c>
      <c r="F94" s="43">
        <v>1</v>
      </c>
    </row>
    <row r="95" spans="1:6" x14ac:dyDescent="0.25">
      <c r="A95" s="42" t="s">
        <v>54</v>
      </c>
      <c r="B95" s="13" t="s">
        <v>224</v>
      </c>
      <c r="C95" s="41">
        <v>21.8</v>
      </c>
      <c r="D95" s="43">
        <v>1</v>
      </c>
      <c r="E95" s="41">
        <f t="shared" si="1"/>
        <v>4.5871559633027519E-2</v>
      </c>
      <c r="F95" s="43">
        <v>0</v>
      </c>
    </row>
    <row r="96" spans="1:6" x14ac:dyDescent="0.25">
      <c r="A96" s="42" t="s">
        <v>55</v>
      </c>
      <c r="B96" s="13" t="s">
        <v>225</v>
      </c>
      <c r="C96" s="41">
        <v>3.7</v>
      </c>
      <c r="D96" s="43">
        <v>0</v>
      </c>
      <c r="E96" s="41">
        <f t="shared" si="1"/>
        <v>0</v>
      </c>
      <c r="F96" s="43">
        <v>0</v>
      </c>
    </row>
    <row r="97" spans="1:6" x14ac:dyDescent="0.25">
      <c r="A97" s="42" t="s">
        <v>56</v>
      </c>
      <c r="B97" s="13" t="s">
        <v>226</v>
      </c>
      <c r="C97" s="41">
        <v>23.5</v>
      </c>
      <c r="D97" s="43">
        <v>1</v>
      </c>
      <c r="E97" s="41">
        <f t="shared" si="1"/>
        <v>4.2553191489361701E-2</v>
      </c>
      <c r="F97" s="43">
        <v>0</v>
      </c>
    </row>
    <row r="98" spans="1:6" x14ac:dyDescent="0.25">
      <c r="A98" s="42" t="s">
        <v>57</v>
      </c>
      <c r="B98" s="13" t="s">
        <v>390</v>
      </c>
      <c r="C98" s="41">
        <v>184.6</v>
      </c>
      <c r="D98" s="43">
        <v>7</v>
      </c>
      <c r="E98" s="41">
        <f t="shared" si="1"/>
        <v>3.7919826652221017E-2</v>
      </c>
      <c r="F98" s="43">
        <v>0</v>
      </c>
    </row>
    <row r="99" spans="1:6" x14ac:dyDescent="0.25">
      <c r="A99" s="42" t="s">
        <v>58</v>
      </c>
      <c r="B99" s="13" t="s">
        <v>227</v>
      </c>
      <c r="C99" s="41">
        <v>25.8</v>
      </c>
      <c r="D99" s="43">
        <v>1</v>
      </c>
      <c r="E99" s="41">
        <f t="shared" si="1"/>
        <v>3.875968992248062E-2</v>
      </c>
      <c r="F99" s="43">
        <v>0</v>
      </c>
    </row>
    <row r="100" spans="1:6" x14ac:dyDescent="0.25">
      <c r="A100" s="42" t="s">
        <v>59</v>
      </c>
      <c r="B100" s="14" t="s">
        <v>11</v>
      </c>
      <c r="C100" s="49">
        <f>SUM(C101:C101)</f>
        <v>76.3</v>
      </c>
      <c r="D100" s="48">
        <f>SUM(D101:D101)</f>
        <v>7</v>
      </c>
      <c r="E100" s="41">
        <f t="shared" si="1"/>
        <v>9.1743119266055051E-2</v>
      </c>
      <c r="F100" s="48">
        <f>SUM(F101:F101)</f>
        <v>0</v>
      </c>
    </row>
    <row r="101" spans="1:6" ht="17.25" customHeight="1" x14ac:dyDescent="0.25">
      <c r="A101" s="42" t="s">
        <v>133</v>
      </c>
      <c r="B101" s="13" t="s">
        <v>99</v>
      </c>
      <c r="C101" s="49">
        <v>76.3</v>
      </c>
      <c r="D101" s="48">
        <v>7</v>
      </c>
      <c r="E101" s="41">
        <f t="shared" si="1"/>
        <v>9.1743119266055051E-2</v>
      </c>
      <c r="F101" s="48">
        <v>0</v>
      </c>
    </row>
    <row r="102" spans="1:6" x14ac:dyDescent="0.25">
      <c r="A102" s="42" t="s">
        <v>15</v>
      </c>
      <c r="B102" s="14" t="s">
        <v>4</v>
      </c>
      <c r="C102" s="41">
        <f>SUM(C103:C126)</f>
        <v>1059.5</v>
      </c>
      <c r="D102" s="43">
        <f>SUM(D103:D126)</f>
        <v>23</v>
      </c>
      <c r="E102" s="41">
        <f t="shared" si="1"/>
        <v>2.1708352996696555E-2</v>
      </c>
      <c r="F102" s="43">
        <f>SUM(F103:F126)</f>
        <v>0</v>
      </c>
    </row>
    <row r="103" spans="1:6" x14ac:dyDescent="0.25">
      <c r="A103" s="42">
        <v>1</v>
      </c>
      <c r="B103" s="13" t="s">
        <v>228</v>
      </c>
      <c r="C103" s="41">
        <v>41.9</v>
      </c>
      <c r="D103" s="43">
        <v>1</v>
      </c>
      <c r="E103" s="41">
        <f t="shared" si="1"/>
        <v>2.386634844868735E-2</v>
      </c>
      <c r="F103" s="43">
        <v>0</v>
      </c>
    </row>
    <row r="104" spans="1:6" ht="25.5" customHeight="1" x14ac:dyDescent="0.25">
      <c r="A104" s="42">
        <v>2</v>
      </c>
      <c r="B104" s="13" t="s">
        <v>229</v>
      </c>
      <c r="C104" s="41">
        <v>81.5</v>
      </c>
      <c r="D104" s="43">
        <v>2</v>
      </c>
      <c r="E104" s="41">
        <f t="shared" si="1"/>
        <v>2.4539877300613498E-2</v>
      </c>
      <c r="F104" s="43">
        <v>0</v>
      </c>
    </row>
    <row r="105" spans="1:6" x14ac:dyDescent="0.25">
      <c r="A105" s="42">
        <v>3</v>
      </c>
      <c r="B105" s="13" t="s">
        <v>230</v>
      </c>
      <c r="C105" s="41">
        <v>6.9</v>
      </c>
      <c r="D105" s="43">
        <v>0</v>
      </c>
      <c r="E105" s="41">
        <f t="shared" si="1"/>
        <v>0</v>
      </c>
      <c r="F105" s="43">
        <v>0</v>
      </c>
    </row>
    <row r="106" spans="1:6" x14ac:dyDescent="0.25">
      <c r="A106" s="42">
        <v>4</v>
      </c>
      <c r="B106" s="13" t="s">
        <v>231</v>
      </c>
      <c r="C106" s="41">
        <v>23.1</v>
      </c>
      <c r="D106" s="43">
        <v>0</v>
      </c>
      <c r="E106" s="41">
        <f t="shared" si="1"/>
        <v>0</v>
      </c>
      <c r="F106" s="43">
        <v>0</v>
      </c>
    </row>
    <row r="107" spans="1:6" x14ac:dyDescent="0.25">
      <c r="A107" s="42">
        <v>5</v>
      </c>
      <c r="B107" s="13" t="s">
        <v>232</v>
      </c>
      <c r="C107" s="41">
        <v>23.7</v>
      </c>
      <c r="D107" s="43">
        <v>0</v>
      </c>
      <c r="E107" s="41">
        <f t="shared" si="1"/>
        <v>0</v>
      </c>
      <c r="F107" s="43">
        <v>0</v>
      </c>
    </row>
    <row r="108" spans="1:6" x14ac:dyDescent="0.25">
      <c r="A108" s="42">
        <v>6</v>
      </c>
      <c r="B108" s="13" t="s">
        <v>233</v>
      </c>
      <c r="C108" s="41">
        <v>27</v>
      </c>
      <c r="D108" s="43">
        <v>1</v>
      </c>
      <c r="E108" s="41">
        <f t="shared" si="1"/>
        <v>3.7037037037037035E-2</v>
      </c>
      <c r="F108" s="43">
        <v>0</v>
      </c>
    </row>
    <row r="109" spans="1:6" x14ac:dyDescent="0.25">
      <c r="A109" s="42">
        <v>7</v>
      </c>
      <c r="B109" s="13" t="s">
        <v>234</v>
      </c>
      <c r="C109" s="41">
        <v>40.9</v>
      </c>
      <c r="D109" s="43">
        <v>1</v>
      </c>
      <c r="E109" s="41">
        <f t="shared" si="1"/>
        <v>2.4449877750611249E-2</v>
      </c>
      <c r="F109" s="43">
        <v>0</v>
      </c>
    </row>
    <row r="110" spans="1:6" x14ac:dyDescent="0.25">
      <c r="A110" s="42">
        <v>8</v>
      </c>
      <c r="B110" s="13" t="s">
        <v>235</v>
      </c>
      <c r="C110" s="41">
        <v>0</v>
      </c>
      <c r="D110" s="43">
        <v>0</v>
      </c>
      <c r="E110" s="41">
        <v>0</v>
      </c>
      <c r="F110" s="43">
        <v>0</v>
      </c>
    </row>
    <row r="111" spans="1:6" x14ac:dyDescent="0.25">
      <c r="A111" s="42">
        <v>9</v>
      </c>
      <c r="B111" s="13" t="s">
        <v>236</v>
      </c>
      <c r="C111" s="41">
        <v>25.5</v>
      </c>
      <c r="D111" s="43">
        <v>1</v>
      </c>
      <c r="E111" s="41">
        <f t="shared" si="1"/>
        <v>3.9215686274509803E-2</v>
      </c>
      <c r="F111" s="43">
        <v>0</v>
      </c>
    </row>
    <row r="112" spans="1:6" x14ac:dyDescent="0.25">
      <c r="A112" s="42">
        <v>10</v>
      </c>
      <c r="B112" s="13" t="s">
        <v>237</v>
      </c>
      <c r="C112" s="41">
        <v>17.3</v>
      </c>
      <c r="D112" s="43">
        <v>0</v>
      </c>
      <c r="E112" s="41">
        <f t="shared" si="1"/>
        <v>0</v>
      </c>
      <c r="F112" s="43">
        <v>0</v>
      </c>
    </row>
    <row r="113" spans="1:6" x14ac:dyDescent="0.25">
      <c r="A113" s="42">
        <v>11</v>
      </c>
      <c r="B113" s="13" t="s">
        <v>238</v>
      </c>
      <c r="C113" s="41">
        <v>61.9</v>
      </c>
      <c r="D113" s="43">
        <v>1</v>
      </c>
      <c r="E113" s="41">
        <f t="shared" si="1"/>
        <v>1.6155088852988692E-2</v>
      </c>
      <c r="F113" s="43">
        <v>0</v>
      </c>
    </row>
    <row r="114" spans="1:6" x14ac:dyDescent="0.25">
      <c r="A114" s="42">
        <v>12</v>
      </c>
      <c r="B114" s="13" t="s">
        <v>239</v>
      </c>
      <c r="C114" s="41">
        <v>79.2</v>
      </c>
      <c r="D114" s="43">
        <v>2</v>
      </c>
      <c r="E114" s="41">
        <f t="shared" si="1"/>
        <v>2.5252525252525252E-2</v>
      </c>
      <c r="F114" s="43">
        <v>0</v>
      </c>
    </row>
    <row r="115" spans="1:6" x14ac:dyDescent="0.25">
      <c r="A115" s="42">
        <v>13</v>
      </c>
      <c r="B115" s="13" t="s">
        <v>78</v>
      </c>
      <c r="C115" s="41">
        <v>75.5</v>
      </c>
      <c r="D115" s="43">
        <v>2</v>
      </c>
      <c r="E115" s="41">
        <f t="shared" si="1"/>
        <v>2.6490066225165563E-2</v>
      </c>
      <c r="F115" s="43">
        <v>0</v>
      </c>
    </row>
    <row r="116" spans="1:6" x14ac:dyDescent="0.25">
      <c r="A116" s="42">
        <v>14</v>
      </c>
      <c r="B116" s="13" t="s">
        <v>79</v>
      </c>
      <c r="C116" s="41">
        <v>29.4</v>
      </c>
      <c r="D116" s="43">
        <v>1</v>
      </c>
      <c r="E116" s="41">
        <f t="shared" si="1"/>
        <v>3.4013605442176874E-2</v>
      </c>
      <c r="F116" s="43">
        <v>0</v>
      </c>
    </row>
    <row r="117" spans="1:6" x14ac:dyDescent="0.25">
      <c r="A117" s="42">
        <v>15</v>
      </c>
      <c r="B117" s="13" t="s">
        <v>80</v>
      </c>
      <c r="C117" s="41">
        <v>31.5</v>
      </c>
      <c r="D117" s="43">
        <v>1</v>
      </c>
      <c r="E117" s="41">
        <f t="shared" si="1"/>
        <v>3.1746031746031744E-2</v>
      </c>
      <c r="F117" s="43">
        <v>0</v>
      </c>
    </row>
    <row r="118" spans="1:6" x14ac:dyDescent="0.25">
      <c r="A118" s="42">
        <v>16</v>
      </c>
      <c r="B118" s="13" t="s">
        <v>81</v>
      </c>
      <c r="C118" s="41">
        <v>56.6</v>
      </c>
      <c r="D118" s="43">
        <v>1</v>
      </c>
      <c r="E118" s="41">
        <f t="shared" si="1"/>
        <v>1.7667844522968199E-2</v>
      </c>
      <c r="F118" s="43">
        <v>0</v>
      </c>
    </row>
    <row r="119" spans="1:6" x14ac:dyDescent="0.25">
      <c r="A119" s="42">
        <v>17</v>
      </c>
      <c r="B119" s="13" t="s">
        <v>240</v>
      </c>
      <c r="C119" s="41">
        <v>54.5</v>
      </c>
      <c r="D119" s="43">
        <v>1</v>
      </c>
      <c r="E119" s="41">
        <f t="shared" si="1"/>
        <v>1.834862385321101E-2</v>
      </c>
      <c r="F119" s="43">
        <v>0</v>
      </c>
    </row>
    <row r="120" spans="1:6" x14ac:dyDescent="0.25">
      <c r="A120" s="42">
        <v>18</v>
      </c>
      <c r="B120" s="13" t="s">
        <v>134</v>
      </c>
      <c r="C120" s="41">
        <v>41.8</v>
      </c>
      <c r="D120" s="48">
        <v>1</v>
      </c>
      <c r="E120" s="41">
        <f t="shared" si="1"/>
        <v>2.3923444976076555E-2</v>
      </c>
      <c r="F120" s="43">
        <v>0</v>
      </c>
    </row>
    <row r="121" spans="1:6" x14ac:dyDescent="0.25">
      <c r="A121" s="42">
        <v>19</v>
      </c>
      <c r="B121" s="13" t="s">
        <v>135</v>
      </c>
      <c r="C121" s="41">
        <v>51.2</v>
      </c>
      <c r="D121" s="48">
        <v>1</v>
      </c>
      <c r="E121" s="41">
        <f t="shared" si="1"/>
        <v>1.953125E-2</v>
      </c>
      <c r="F121" s="43">
        <v>0</v>
      </c>
    </row>
    <row r="122" spans="1:6" x14ac:dyDescent="0.25">
      <c r="A122" s="42">
        <v>20</v>
      </c>
      <c r="B122" s="13" t="s">
        <v>241</v>
      </c>
      <c r="C122" s="41">
        <v>79.900000000000006</v>
      </c>
      <c r="D122" s="43">
        <v>2</v>
      </c>
      <c r="E122" s="41">
        <f t="shared" si="1"/>
        <v>2.5031289111389236E-2</v>
      </c>
      <c r="F122" s="43">
        <v>0</v>
      </c>
    </row>
    <row r="123" spans="1:6" x14ac:dyDescent="0.25">
      <c r="A123" s="42">
        <v>21</v>
      </c>
      <c r="B123" s="13" t="s">
        <v>82</v>
      </c>
      <c r="C123" s="41">
        <v>99.2</v>
      </c>
      <c r="D123" s="43">
        <v>2</v>
      </c>
      <c r="E123" s="41">
        <f t="shared" si="1"/>
        <v>2.0161290322580645E-2</v>
      </c>
      <c r="F123" s="43">
        <v>0</v>
      </c>
    </row>
    <row r="124" spans="1:6" x14ac:dyDescent="0.25">
      <c r="A124" s="42">
        <v>22</v>
      </c>
      <c r="B124" s="13" t="s">
        <v>83</v>
      </c>
      <c r="C124" s="41">
        <v>8.4</v>
      </c>
      <c r="D124" s="43">
        <v>0</v>
      </c>
      <c r="E124" s="41">
        <f t="shared" si="1"/>
        <v>0</v>
      </c>
      <c r="F124" s="43">
        <v>0</v>
      </c>
    </row>
    <row r="125" spans="1:6" x14ac:dyDescent="0.25">
      <c r="A125" s="42">
        <v>23</v>
      </c>
      <c r="B125" s="13" t="s">
        <v>145</v>
      </c>
      <c r="C125" s="41">
        <v>57.6</v>
      </c>
      <c r="D125" s="43">
        <v>1</v>
      </c>
      <c r="E125" s="41">
        <f t="shared" si="1"/>
        <v>1.7361111111111112E-2</v>
      </c>
      <c r="F125" s="43">
        <v>0</v>
      </c>
    </row>
    <row r="126" spans="1:6" x14ac:dyDescent="0.25">
      <c r="A126" s="42" t="s">
        <v>35</v>
      </c>
      <c r="B126" s="14" t="s">
        <v>11</v>
      </c>
      <c r="C126" s="49">
        <f>SUM(C127:C127)</f>
        <v>45</v>
      </c>
      <c r="D126" s="48">
        <f>SUM(D127:D127)</f>
        <v>1</v>
      </c>
      <c r="E126" s="41">
        <f t="shared" si="1"/>
        <v>2.2222222222222223E-2</v>
      </c>
      <c r="F126" s="48">
        <f>SUM(F127:F127)</f>
        <v>0</v>
      </c>
    </row>
    <row r="127" spans="1:6" x14ac:dyDescent="0.25">
      <c r="A127" s="42" t="s">
        <v>36</v>
      </c>
      <c r="B127" s="13" t="s">
        <v>100</v>
      </c>
      <c r="C127" s="41">
        <v>45</v>
      </c>
      <c r="D127" s="48">
        <v>1</v>
      </c>
      <c r="E127" s="41">
        <f t="shared" si="1"/>
        <v>2.2222222222222223E-2</v>
      </c>
      <c r="F127" s="48">
        <v>0</v>
      </c>
    </row>
    <row r="128" spans="1:6" x14ac:dyDescent="0.25">
      <c r="A128" s="42" t="s">
        <v>16</v>
      </c>
      <c r="B128" s="14" t="s">
        <v>5</v>
      </c>
      <c r="C128" s="49">
        <f>SUM(C129:C152)</f>
        <v>1086.1100000000001</v>
      </c>
      <c r="D128" s="48">
        <f>SUM(D129:D152)</f>
        <v>11</v>
      </c>
      <c r="E128" s="41">
        <f t="shared" si="1"/>
        <v>1.0127887598861993E-2</v>
      </c>
      <c r="F128" s="43">
        <f>SUM(F129:F152)</f>
        <v>0</v>
      </c>
    </row>
    <row r="129" spans="1:6" x14ac:dyDescent="0.25">
      <c r="A129" s="42" t="s">
        <v>26</v>
      </c>
      <c r="B129" s="13" t="s">
        <v>101</v>
      </c>
      <c r="C129" s="49">
        <v>15</v>
      </c>
      <c r="D129" s="48">
        <v>0</v>
      </c>
      <c r="E129" s="41">
        <f t="shared" si="1"/>
        <v>0</v>
      </c>
      <c r="F129" s="43">
        <v>0</v>
      </c>
    </row>
    <row r="130" spans="1:6" x14ac:dyDescent="0.25">
      <c r="A130" s="42" t="s">
        <v>39</v>
      </c>
      <c r="B130" s="13" t="s">
        <v>242</v>
      </c>
      <c r="C130" s="49">
        <v>71.2</v>
      </c>
      <c r="D130" s="48">
        <v>1</v>
      </c>
      <c r="E130" s="41">
        <f t="shared" si="1"/>
        <v>1.4044943820224719E-2</v>
      </c>
      <c r="F130" s="48">
        <v>0</v>
      </c>
    </row>
    <row r="131" spans="1:6" x14ac:dyDescent="0.25">
      <c r="A131" s="42" t="s">
        <v>40</v>
      </c>
      <c r="B131" s="13" t="s">
        <v>136</v>
      </c>
      <c r="C131" s="49">
        <v>82.4</v>
      </c>
      <c r="D131" s="48">
        <v>1</v>
      </c>
      <c r="E131" s="41">
        <f t="shared" si="1"/>
        <v>1.2135922330097087E-2</v>
      </c>
      <c r="F131" s="48">
        <v>0</v>
      </c>
    </row>
    <row r="132" spans="1:6" x14ac:dyDescent="0.25">
      <c r="A132" s="42" t="s">
        <v>41</v>
      </c>
      <c r="B132" s="13" t="s">
        <v>84</v>
      </c>
      <c r="C132" s="49">
        <v>59</v>
      </c>
      <c r="D132" s="43">
        <v>1</v>
      </c>
      <c r="E132" s="41">
        <f t="shared" si="1"/>
        <v>1.6949152542372881E-2</v>
      </c>
      <c r="F132" s="43">
        <v>0</v>
      </c>
    </row>
    <row r="133" spans="1:6" x14ac:dyDescent="0.25">
      <c r="A133" s="42" t="s">
        <v>42</v>
      </c>
      <c r="B133" s="13" t="s">
        <v>85</v>
      </c>
      <c r="C133" s="49">
        <v>8.1999999999999993</v>
      </c>
      <c r="D133" s="43">
        <v>0</v>
      </c>
      <c r="E133" s="41">
        <f t="shared" si="1"/>
        <v>0</v>
      </c>
      <c r="F133" s="43">
        <v>0</v>
      </c>
    </row>
    <row r="134" spans="1:6" x14ac:dyDescent="0.25">
      <c r="A134" s="42" t="s">
        <v>43</v>
      </c>
      <c r="B134" s="13" t="s">
        <v>86</v>
      </c>
      <c r="C134" s="49">
        <v>62</v>
      </c>
      <c r="D134" s="43">
        <v>1</v>
      </c>
      <c r="E134" s="41">
        <f t="shared" si="1"/>
        <v>1.6129032258064516E-2</v>
      </c>
      <c r="F134" s="43">
        <v>0</v>
      </c>
    </row>
    <row r="135" spans="1:6" x14ac:dyDescent="0.25">
      <c r="A135" s="42" t="s">
        <v>44</v>
      </c>
      <c r="B135" s="13" t="s">
        <v>243</v>
      </c>
      <c r="C135" s="49">
        <v>42.2</v>
      </c>
      <c r="D135" s="48">
        <v>0</v>
      </c>
      <c r="E135" s="41">
        <f t="shared" si="1"/>
        <v>0</v>
      </c>
      <c r="F135" s="48">
        <v>0</v>
      </c>
    </row>
    <row r="136" spans="1:6" x14ac:dyDescent="0.25">
      <c r="A136" s="42" t="s">
        <v>45</v>
      </c>
      <c r="B136" s="13" t="s">
        <v>244</v>
      </c>
      <c r="C136" s="49">
        <v>12.3</v>
      </c>
      <c r="D136" s="48">
        <v>0</v>
      </c>
      <c r="E136" s="41">
        <f t="shared" si="1"/>
        <v>0</v>
      </c>
      <c r="F136" s="48">
        <v>0</v>
      </c>
    </row>
    <row r="137" spans="1:6" x14ac:dyDescent="0.25">
      <c r="A137" s="42" t="s">
        <v>46</v>
      </c>
      <c r="B137" s="13" t="s">
        <v>102</v>
      </c>
      <c r="C137" s="49">
        <v>19.899999999999999</v>
      </c>
      <c r="D137" s="48">
        <v>0</v>
      </c>
      <c r="E137" s="41">
        <f t="shared" si="1"/>
        <v>0</v>
      </c>
      <c r="F137" s="48">
        <v>0</v>
      </c>
    </row>
    <row r="138" spans="1:6" x14ac:dyDescent="0.25">
      <c r="A138" s="42" t="s">
        <v>47</v>
      </c>
      <c r="B138" s="13" t="s">
        <v>245</v>
      </c>
      <c r="C138" s="49">
        <v>81.7</v>
      </c>
      <c r="D138" s="48">
        <v>1</v>
      </c>
      <c r="E138" s="41">
        <f t="shared" ref="E138:E201" si="2">D138/C138</f>
        <v>1.2239902080783353E-2</v>
      </c>
      <c r="F138" s="48">
        <v>0</v>
      </c>
    </row>
    <row r="139" spans="1:6" x14ac:dyDescent="0.25">
      <c r="A139" s="42" t="s">
        <v>48</v>
      </c>
      <c r="B139" s="13" t="s">
        <v>246</v>
      </c>
      <c r="C139" s="49">
        <v>50.1</v>
      </c>
      <c r="D139" s="43">
        <v>1</v>
      </c>
      <c r="E139" s="41">
        <f t="shared" si="2"/>
        <v>1.9960079840319361E-2</v>
      </c>
      <c r="F139" s="43">
        <v>0</v>
      </c>
    </row>
    <row r="140" spans="1:6" x14ac:dyDescent="0.25">
      <c r="A140" s="42" t="s">
        <v>37</v>
      </c>
      <c r="B140" s="13" t="s">
        <v>137</v>
      </c>
      <c r="C140" s="49">
        <v>10.51</v>
      </c>
      <c r="D140" s="48">
        <v>0</v>
      </c>
      <c r="E140" s="41">
        <f t="shared" si="2"/>
        <v>0</v>
      </c>
      <c r="F140" s="43">
        <v>0</v>
      </c>
    </row>
    <row r="141" spans="1:6" x14ac:dyDescent="0.25">
      <c r="A141" s="42" t="s">
        <v>49</v>
      </c>
      <c r="B141" s="13" t="s">
        <v>247</v>
      </c>
      <c r="C141" s="49">
        <v>97.3</v>
      </c>
      <c r="D141" s="43">
        <v>1</v>
      </c>
      <c r="E141" s="41">
        <f t="shared" si="2"/>
        <v>1.0277492291880781E-2</v>
      </c>
      <c r="F141" s="43">
        <v>0</v>
      </c>
    </row>
    <row r="142" spans="1:6" x14ac:dyDescent="0.25">
      <c r="A142" s="42" t="s">
        <v>50</v>
      </c>
      <c r="B142" s="13" t="s">
        <v>248</v>
      </c>
      <c r="C142" s="49">
        <v>36.9</v>
      </c>
      <c r="D142" s="43">
        <v>0</v>
      </c>
      <c r="E142" s="41">
        <f t="shared" si="2"/>
        <v>0</v>
      </c>
      <c r="F142" s="43">
        <v>0</v>
      </c>
    </row>
    <row r="143" spans="1:6" x14ac:dyDescent="0.25">
      <c r="A143" s="42" t="s">
        <v>51</v>
      </c>
      <c r="B143" s="13" t="s">
        <v>160</v>
      </c>
      <c r="C143" s="49">
        <v>121.5</v>
      </c>
      <c r="D143" s="43">
        <v>1</v>
      </c>
      <c r="E143" s="41">
        <f t="shared" si="2"/>
        <v>8.23045267489712E-3</v>
      </c>
      <c r="F143" s="43">
        <v>0</v>
      </c>
    </row>
    <row r="144" spans="1:6" x14ac:dyDescent="0.25">
      <c r="A144" s="42" t="s">
        <v>52</v>
      </c>
      <c r="B144" s="13" t="s">
        <v>249</v>
      </c>
      <c r="C144" s="49">
        <v>50.7</v>
      </c>
      <c r="D144" s="48">
        <v>1</v>
      </c>
      <c r="E144" s="41">
        <f t="shared" si="2"/>
        <v>1.9723865877712032E-2</v>
      </c>
      <c r="F144" s="48">
        <v>0</v>
      </c>
    </row>
    <row r="145" spans="1:6" x14ac:dyDescent="0.25">
      <c r="A145" s="42" t="s">
        <v>53</v>
      </c>
      <c r="B145" s="13" t="s">
        <v>250</v>
      </c>
      <c r="C145" s="49">
        <v>15.2</v>
      </c>
      <c r="D145" s="48">
        <v>0</v>
      </c>
      <c r="E145" s="41">
        <f t="shared" si="2"/>
        <v>0</v>
      </c>
      <c r="F145" s="48">
        <v>0</v>
      </c>
    </row>
    <row r="146" spans="1:6" x14ac:dyDescent="0.25">
      <c r="A146" s="42" t="s">
        <v>54</v>
      </c>
      <c r="B146" s="13" t="s">
        <v>251</v>
      </c>
      <c r="C146" s="49">
        <v>30.9</v>
      </c>
      <c r="D146" s="43">
        <v>0</v>
      </c>
      <c r="E146" s="41">
        <f t="shared" si="2"/>
        <v>0</v>
      </c>
      <c r="F146" s="43">
        <v>0</v>
      </c>
    </row>
    <row r="147" spans="1:6" x14ac:dyDescent="0.25">
      <c r="A147" s="42" t="s">
        <v>55</v>
      </c>
      <c r="B147" s="13" t="s">
        <v>252</v>
      </c>
      <c r="C147" s="49">
        <v>25.2</v>
      </c>
      <c r="D147" s="48">
        <v>0</v>
      </c>
      <c r="E147" s="41">
        <f t="shared" si="2"/>
        <v>0</v>
      </c>
      <c r="F147" s="48">
        <v>0</v>
      </c>
    </row>
    <row r="148" spans="1:6" x14ac:dyDescent="0.25">
      <c r="A148" s="42" t="s">
        <v>56</v>
      </c>
      <c r="B148" s="13" t="s">
        <v>253</v>
      </c>
      <c r="C148" s="49">
        <v>7.9</v>
      </c>
      <c r="D148" s="48">
        <v>0</v>
      </c>
      <c r="E148" s="41">
        <f t="shared" si="2"/>
        <v>0</v>
      </c>
      <c r="F148" s="48">
        <v>0</v>
      </c>
    </row>
    <row r="149" spans="1:6" x14ac:dyDescent="0.25">
      <c r="A149" s="42" t="s">
        <v>57</v>
      </c>
      <c r="B149" s="13" t="s">
        <v>254</v>
      </c>
      <c r="C149" s="49">
        <v>40.6</v>
      </c>
      <c r="D149" s="43">
        <v>0</v>
      </c>
      <c r="E149" s="41">
        <f t="shared" si="2"/>
        <v>0</v>
      </c>
      <c r="F149" s="43">
        <v>0</v>
      </c>
    </row>
    <row r="150" spans="1:6" x14ac:dyDescent="0.25">
      <c r="A150" s="42" t="s">
        <v>58</v>
      </c>
      <c r="B150" s="13" t="s">
        <v>255</v>
      </c>
      <c r="C150" s="49">
        <v>85.5</v>
      </c>
      <c r="D150" s="43">
        <v>1</v>
      </c>
      <c r="E150" s="41">
        <f t="shared" si="2"/>
        <v>1.1695906432748537E-2</v>
      </c>
      <c r="F150" s="43">
        <v>0</v>
      </c>
    </row>
    <row r="151" spans="1:6" x14ac:dyDescent="0.25">
      <c r="A151" s="42" t="s">
        <v>59</v>
      </c>
      <c r="B151" s="13" t="s">
        <v>87</v>
      </c>
      <c r="C151" s="49">
        <v>9.5</v>
      </c>
      <c r="D151" s="48">
        <v>0</v>
      </c>
      <c r="E151" s="41">
        <f t="shared" si="2"/>
        <v>0</v>
      </c>
      <c r="F151" s="48">
        <v>0</v>
      </c>
    </row>
    <row r="152" spans="1:6" x14ac:dyDescent="0.25">
      <c r="A152" s="42" t="s">
        <v>35</v>
      </c>
      <c r="B152" s="14" t="s">
        <v>11</v>
      </c>
      <c r="C152" s="49">
        <f>SUM(C153:C153)</f>
        <v>50.4</v>
      </c>
      <c r="D152" s="48">
        <f>SUM(D153:D153)</f>
        <v>1</v>
      </c>
      <c r="E152" s="41">
        <f t="shared" si="2"/>
        <v>1.984126984126984E-2</v>
      </c>
      <c r="F152" s="48">
        <f>SUM(F153:F153)</f>
        <v>0</v>
      </c>
    </row>
    <row r="153" spans="1:6" x14ac:dyDescent="0.25">
      <c r="A153" s="42" t="s">
        <v>36</v>
      </c>
      <c r="B153" s="13" t="s">
        <v>88</v>
      </c>
      <c r="C153" s="49">
        <v>50.4</v>
      </c>
      <c r="D153" s="48">
        <v>1</v>
      </c>
      <c r="E153" s="41">
        <f t="shared" si="2"/>
        <v>1.984126984126984E-2</v>
      </c>
      <c r="F153" s="48">
        <v>0</v>
      </c>
    </row>
    <row r="154" spans="1:6" x14ac:dyDescent="0.25">
      <c r="A154" s="42" t="s">
        <v>17</v>
      </c>
      <c r="B154" s="14" t="s">
        <v>6</v>
      </c>
      <c r="C154" s="41">
        <f>SUM(C155:C190)</f>
        <v>1637.3999999999999</v>
      </c>
      <c r="D154" s="43">
        <f>SUM(D155:D190)</f>
        <v>85</v>
      </c>
      <c r="E154" s="41">
        <f t="shared" si="2"/>
        <v>5.1911567118602668E-2</v>
      </c>
      <c r="F154" s="43">
        <f>SUM(F155:F190)</f>
        <v>0</v>
      </c>
    </row>
    <row r="155" spans="1:6" x14ac:dyDescent="0.25">
      <c r="A155" s="42" t="s">
        <v>26</v>
      </c>
      <c r="B155" s="13" t="s">
        <v>256</v>
      </c>
      <c r="C155" s="41">
        <v>212.1</v>
      </c>
      <c r="D155" s="43">
        <v>4</v>
      </c>
      <c r="E155" s="41">
        <f t="shared" si="2"/>
        <v>1.885902876001886E-2</v>
      </c>
      <c r="F155" s="43">
        <v>0</v>
      </c>
    </row>
    <row r="156" spans="1:6" x14ac:dyDescent="0.25">
      <c r="A156" s="42" t="s">
        <v>39</v>
      </c>
      <c r="B156" s="13" t="s">
        <v>257</v>
      </c>
      <c r="C156" s="41">
        <v>33.1</v>
      </c>
      <c r="D156" s="43">
        <v>1</v>
      </c>
      <c r="E156" s="41">
        <f t="shared" si="2"/>
        <v>3.0211480362537763E-2</v>
      </c>
      <c r="F156" s="43">
        <v>0</v>
      </c>
    </row>
    <row r="157" spans="1:6" x14ac:dyDescent="0.25">
      <c r="A157" s="42" t="s">
        <v>40</v>
      </c>
      <c r="B157" s="13" t="s">
        <v>258</v>
      </c>
      <c r="C157" s="41">
        <v>18.7</v>
      </c>
      <c r="D157" s="43">
        <v>1</v>
      </c>
      <c r="E157" s="41">
        <f t="shared" si="2"/>
        <v>5.3475935828877004E-2</v>
      </c>
      <c r="F157" s="43">
        <v>0</v>
      </c>
    </row>
    <row r="158" spans="1:6" x14ac:dyDescent="0.25">
      <c r="A158" s="42" t="s">
        <v>41</v>
      </c>
      <c r="B158" s="13" t="s">
        <v>259</v>
      </c>
      <c r="C158" s="41">
        <v>25.8</v>
      </c>
      <c r="D158" s="43">
        <v>1</v>
      </c>
      <c r="E158" s="41">
        <f t="shared" si="2"/>
        <v>3.875968992248062E-2</v>
      </c>
      <c r="F158" s="43">
        <v>0</v>
      </c>
    </row>
    <row r="159" spans="1:6" x14ac:dyDescent="0.25">
      <c r="A159" s="42" t="s">
        <v>42</v>
      </c>
      <c r="B159" s="13" t="s">
        <v>260</v>
      </c>
      <c r="C159" s="41">
        <v>26.4</v>
      </c>
      <c r="D159" s="43">
        <v>1</v>
      </c>
      <c r="E159" s="41">
        <f t="shared" si="2"/>
        <v>3.787878787878788E-2</v>
      </c>
      <c r="F159" s="43">
        <v>0</v>
      </c>
    </row>
    <row r="160" spans="1:6" x14ac:dyDescent="0.25">
      <c r="A160" s="42" t="s">
        <v>43</v>
      </c>
      <c r="B160" s="13" t="s">
        <v>261</v>
      </c>
      <c r="C160" s="41">
        <v>61.2</v>
      </c>
      <c r="D160" s="43">
        <v>1</v>
      </c>
      <c r="E160" s="41">
        <f t="shared" si="2"/>
        <v>1.6339869281045753E-2</v>
      </c>
      <c r="F160" s="43">
        <v>0</v>
      </c>
    </row>
    <row r="161" spans="1:6" x14ac:dyDescent="0.25">
      <c r="A161" s="42" t="s">
        <v>44</v>
      </c>
      <c r="B161" s="13" t="s">
        <v>89</v>
      </c>
      <c r="C161" s="41">
        <v>11.5</v>
      </c>
      <c r="D161" s="43">
        <v>1</v>
      </c>
      <c r="E161" s="41">
        <f t="shared" si="2"/>
        <v>8.6956521739130432E-2</v>
      </c>
      <c r="F161" s="43">
        <v>0</v>
      </c>
    </row>
    <row r="162" spans="1:6" x14ac:dyDescent="0.25">
      <c r="A162" s="42" t="s">
        <v>45</v>
      </c>
      <c r="B162" s="13" t="s">
        <v>90</v>
      </c>
      <c r="C162" s="41">
        <v>7.7</v>
      </c>
      <c r="D162" s="43">
        <v>1</v>
      </c>
      <c r="E162" s="41">
        <f t="shared" si="2"/>
        <v>0.12987012987012986</v>
      </c>
      <c r="F162" s="43">
        <v>0</v>
      </c>
    </row>
    <row r="163" spans="1:6" x14ac:dyDescent="0.25">
      <c r="A163" s="42" t="s">
        <v>46</v>
      </c>
      <c r="B163" s="13" t="s">
        <v>91</v>
      </c>
      <c r="C163" s="41">
        <v>61.7</v>
      </c>
      <c r="D163" s="43">
        <v>2</v>
      </c>
      <c r="E163" s="41">
        <f t="shared" si="2"/>
        <v>3.2414910858995137E-2</v>
      </c>
      <c r="F163" s="43">
        <v>0</v>
      </c>
    </row>
    <row r="164" spans="1:6" x14ac:dyDescent="0.25">
      <c r="A164" s="42" t="s">
        <v>47</v>
      </c>
      <c r="B164" s="13" t="s">
        <v>262</v>
      </c>
      <c r="C164" s="41">
        <v>29.7</v>
      </c>
      <c r="D164" s="43">
        <v>2</v>
      </c>
      <c r="E164" s="41">
        <f t="shared" si="2"/>
        <v>6.7340067340067339E-2</v>
      </c>
      <c r="F164" s="43">
        <v>0</v>
      </c>
    </row>
    <row r="165" spans="1:6" x14ac:dyDescent="0.25">
      <c r="A165" s="42" t="s">
        <v>48</v>
      </c>
      <c r="B165" s="13" t="s">
        <v>263</v>
      </c>
      <c r="C165" s="41">
        <v>23.9</v>
      </c>
      <c r="D165" s="43">
        <v>1</v>
      </c>
      <c r="E165" s="41">
        <f t="shared" si="2"/>
        <v>4.1841004184100423E-2</v>
      </c>
      <c r="F165" s="43">
        <v>0</v>
      </c>
    </row>
    <row r="166" spans="1:6" x14ac:dyDescent="0.25">
      <c r="A166" s="42" t="s">
        <v>37</v>
      </c>
      <c r="B166" s="13" t="s">
        <v>264</v>
      </c>
      <c r="C166" s="41">
        <v>27.2</v>
      </c>
      <c r="D166" s="43">
        <v>2</v>
      </c>
      <c r="E166" s="41">
        <f t="shared" si="2"/>
        <v>7.3529411764705885E-2</v>
      </c>
      <c r="F166" s="43">
        <v>0</v>
      </c>
    </row>
    <row r="167" spans="1:6" x14ac:dyDescent="0.25">
      <c r="A167" s="42" t="s">
        <v>49</v>
      </c>
      <c r="B167" s="13" t="s">
        <v>265</v>
      </c>
      <c r="C167" s="41">
        <v>20</v>
      </c>
      <c r="D167" s="43">
        <v>1</v>
      </c>
      <c r="E167" s="41">
        <f t="shared" si="2"/>
        <v>0.05</v>
      </c>
      <c r="F167" s="43">
        <v>0</v>
      </c>
    </row>
    <row r="168" spans="1:6" x14ac:dyDescent="0.25">
      <c r="A168" s="42" t="s">
        <v>50</v>
      </c>
      <c r="B168" s="13" t="s">
        <v>266</v>
      </c>
      <c r="C168" s="41">
        <v>21.4</v>
      </c>
      <c r="D168" s="43">
        <v>1</v>
      </c>
      <c r="E168" s="41">
        <f t="shared" si="2"/>
        <v>4.6728971962616828E-2</v>
      </c>
      <c r="F168" s="43">
        <v>0</v>
      </c>
    </row>
    <row r="169" spans="1:6" x14ac:dyDescent="0.25">
      <c r="A169" s="42" t="s">
        <v>51</v>
      </c>
      <c r="B169" s="13" t="s">
        <v>267</v>
      </c>
      <c r="C169" s="41">
        <v>18.5</v>
      </c>
      <c r="D169" s="43">
        <v>1</v>
      </c>
      <c r="E169" s="41">
        <f t="shared" si="2"/>
        <v>5.4054054054054057E-2</v>
      </c>
      <c r="F169" s="43">
        <v>0</v>
      </c>
    </row>
    <row r="170" spans="1:6" x14ac:dyDescent="0.25">
      <c r="A170" s="42" t="s">
        <v>52</v>
      </c>
      <c r="B170" s="13" t="s">
        <v>268</v>
      </c>
      <c r="C170" s="41">
        <v>23.7</v>
      </c>
      <c r="D170" s="43">
        <v>1</v>
      </c>
      <c r="E170" s="41">
        <f t="shared" si="2"/>
        <v>4.2194092827004218E-2</v>
      </c>
      <c r="F170" s="43">
        <v>0</v>
      </c>
    </row>
    <row r="171" spans="1:6" x14ac:dyDescent="0.25">
      <c r="A171" s="42" t="s">
        <v>53</v>
      </c>
      <c r="B171" s="13" t="s">
        <v>269</v>
      </c>
      <c r="C171" s="41">
        <v>134.4</v>
      </c>
      <c r="D171" s="43">
        <v>9</v>
      </c>
      <c r="E171" s="41">
        <f t="shared" si="2"/>
        <v>6.6964285714285712E-2</v>
      </c>
      <c r="F171" s="43">
        <v>0</v>
      </c>
    </row>
    <row r="172" spans="1:6" x14ac:dyDescent="0.25">
      <c r="A172" s="42" t="s">
        <v>54</v>
      </c>
      <c r="B172" s="13" t="s">
        <v>270</v>
      </c>
      <c r="C172" s="41">
        <v>22.8</v>
      </c>
      <c r="D172" s="43">
        <v>2</v>
      </c>
      <c r="E172" s="41">
        <f t="shared" si="2"/>
        <v>8.771929824561403E-2</v>
      </c>
      <c r="F172" s="43">
        <v>0</v>
      </c>
    </row>
    <row r="173" spans="1:6" x14ac:dyDescent="0.25">
      <c r="A173" s="42" t="s">
        <v>55</v>
      </c>
      <c r="B173" s="13" t="s">
        <v>271</v>
      </c>
      <c r="C173" s="41">
        <v>43</v>
      </c>
      <c r="D173" s="43">
        <v>3</v>
      </c>
      <c r="E173" s="41">
        <f t="shared" si="2"/>
        <v>6.9767441860465115E-2</v>
      </c>
      <c r="F173" s="43">
        <v>0</v>
      </c>
    </row>
    <row r="174" spans="1:6" ht="17.25" customHeight="1" x14ac:dyDescent="0.25">
      <c r="A174" s="42" t="s">
        <v>56</v>
      </c>
      <c r="B174" s="13" t="s">
        <v>272</v>
      </c>
      <c r="C174" s="41">
        <v>23.8</v>
      </c>
      <c r="D174" s="43">
        <v>2</v>
      </c>
      <c r="E174" s="41">
        <f t="shared" si="2"/>
        <v>8.4033613445378144E-2</v>
      </c>
      <c r="F174" s="43">
        <v>0</v>
      </c>
    </row>
    <row r="175" spans="1:6" x14ac:dyDescent="0.25">
      <c r="A175" s="42" t="s">
        <v>57</v>
      </c>
      <c r="B175" s="13" t="s">
        <v>273</v>
      </c>
      <c r="C175" s="41">
        <v>124.3</v>
      </c>
      <c r="D175" s="43">
        <v>8</v>
      </c>
      <c r="E175" s="41">
        <f t="shared" si="2"/>
        <v>6.4360418342719231E-2</v>
      </c>
      <c r="F175" s="43">
        <v>0</v>
      </c>
    </row>
    <row r="176" spans="1:6" x14ac:dyDescent="0.25">
      <c r="A176" s="42" t="s">
        <v>58</v>
      </c>
      <c r="B176" s="13" t="s">
        <v>274</v>
      </c>
      <c r="C176" s="41">
        <v>67.900000000000006</v>
      </c>
      <c r="D176" s="43">
        <v>4</v>
      </c>
      <c r="E176" s="41">
        <f t="shared" si="2"/>
        <v>5.89101620029455E-2</v>
      </c>
      <c r="F176" s="43">
        <v>0</v>
      </c>
    </row>
    <row r="177" spans="1:6" x14ac:dyDescent="0.25">
      <c r="A177" s="42" t="s">
        <v>59</v>
      </c>
      <c r="B177" s="13" t="s">
        <v>275</v>
      </c>
      <c r="C177" s="41">
        <v>44.6</v>
      </c>
      <c r="D177" s="43">
        <v>4</v>
      </c>
      <c r="E177" s="41">
        <f t="shared" si="2"/>
        <v>8.9686098654708515E-2</v>
      </c>
      <c r="F177" s="43">
        <v>0</v>
      </c>
    </row>
    <row r="178" spans="1:6" x14ac:dyDescent="0.25">
      <c r="A178" s="42" t="s">
        <v>35</v>
      </c>
      <c r="B178" s="13" t="s">
        <v>276</v>
      </c>
      <c r="C178" s="41">
        <v>17.7</v>
      </c>
      <c r="D178" s="43">
        <v>2</v>
      </c>
      <c r="E178" s="41">
        <f t="shared" si="2"/>
        <v>0.11299435028248588</v>
      </c>
      <c r="F178" s="43">
        <v>0</v>
      </c>
    </row>
    <row r="179" spans="1:6" x14ac:dyDescent="0.25">
      <c r="A179" s="42" t="s">
        <v>60</v>
      </c>
      <c r="B179" s="13" t="s">
        <v>277</v>
      </c>
      <c r="C179" s="41">
        <v>16</v>
      </c>
      <c r="D179" s="43">
        <v>1</v>
      </c>
      <c r="E179" s="41">
        <f t="shared" si="2"/>
        <v>6.25E-2</v>
      </c>
      <c r="F179" s="43">
        <v>0</v>
      </c>
    </row>
    <row r="180" spans="1:6" x14ac:dyDescent="0.25">
      <c r="A180" s="42" t="s">
        <v>61</v>
      </c>
      <c r="B180" s="13" t="s">
        <v>278</v>
      </c>
      <c r="C180" s="41">
        <v>49.2</v>
      </c>
      <c r="D180" s="43">
        <v>2</v>
      </c>
      <c r="E180" s="41">
        <f t="shared" si="2"/>
        <v>4.065040650406504E-2</v>
      </c>
      <c r="F180" s="43">
        <v>0</v>
      </c>
    </row>
    <row r="181" spans="1:6" x14ac:dyDescent="0.25">
      <c r="A181" s="42" t="s">
        <v>62</v>
      </c>
      <c r="B181" s="13" t="s">
        <v>279</v>
      </c>
      <c r="C181" s="41">
        <v>18.7</v>
      </c>
      <c r="D181" s="43">
        <v>2</v>
      </c>
      <c r="E181" s="41">
        <f t="shared" si="2"/>
        <v>0.10695187165775401</v>
      </c>
      <c r="F181" s="43">
        <v>0</v>
      </c>
    </row>
    <row r="182" spans="1:6" x14ac:dyDescent="0.25">
      <c r="A182" s="42" t="s">
        <v>63</v>
      </c>
      <c r="B182" s="13" t="s">
        <v>280</v>
      </c>
      <c r="C182" s="41">
        <v>23.4</v>
      </c>
      <c r="D182" s="43">
        <v>2</v>
      </c>
      <c r="E182" s="41">
        <f t="shared" si="2"/>
        <v>8.5470085470085472E-2</v>
      </c>
      <c r="F182" s="43">
        <v>0</v>
      </c>
    </row>
    <row r="183" spans="1:6" x14ac:dyDescent="0.25">
      <c r="A183" s="42" t="s">
        <v>64</v>
      </c>
      <c r="B183" s="13" t="s">
        <v>103</v>
      </c>
      <c r="C183" s="41">
        <v>45.5</v>
      </c>
      <c r="D183" s="43">
        <v>2</v>
      </c>
      <c r="E183" s="41">
        <f t="shared" si="2"/>
        <v>4.3956043956043959E-2</v>
      </c>
      <c r="F183" s="43">
        <v>0</v>
      </c>
    </row>
    <row r="184" spans="1:6" x14ac:dyDescent="0.25">
      <c r="A184" s="42" t="s">
        <v>65</v>
      </c>
      <c r="B184" s="13" t="s">
        <v>281</v>
      </c>
      <c r="C184" s="41">
        <v>91.2</v>
      </c>
      <c r="D184" s="43">
        <v>5</v>
      </c>
      <c r="E184" s="41">
        <f t="shared" si="2"/>
        <v>5.4824561403508769E-2</v>
      </c>
      <c r="F184" s="43">
        <v>0</v>
      </c>
    </row>
    <row r="185" spans="1:6" x14ac:dyDescent="0.25">
      <c r="A185" s="42" t="s">
        <v>66</v>
      </c>
      <c r="B185" s="13" t="s">
        <v>282</v>
      </c>
      <c r="C185" s="41">
        <v>21.1</v>
      </c>
      <c r="D185" s="43">
        <v>1</v>
      </c>
      <c r="E185" s="41">
        <f t="shared" si="2"/>
        <v>4.7393364928909949E-2</v>
      </c>
      <c r="F185" s="43">
        <v>0</v>
      </c>
    </row>
    <row r="186" spans="1:6" x14ac:dyDescent="0.25">
      <c r="A186" s="42" t="s">
        <v>67</v>
      </c>
      <c r="B186" s="13" t="s">
        <v>92</v>
      </c>
      <c r="C186" s="41">
        <v>37.299999999999997</v>
      </c>
      <c r="D186" s="43">
        <v>1</v>
      </c>
      <c r="E186" s="41">
        <f t="shared" si="2"/>
        <v>2.6809651474530832E-2</v>
      </c>
      <c r="F186" s="43">
        <v>0</v>
      </c>
    </row>
    <row r="187" spans="1:6" x14ac:dyDescent="0.25">
      <c r="A187" s="42" t="s">
        <v>68</v>
      </c>
      <c r="B187" s="13" t="s">
        <v>93</v>
      </c>
      <c r="C187" s="41">
        <v>151.9</v>
      </c>
      <c r="D187" s="43">
        <v>6</v>
      </c>
      <c r="E187" s="41">
        <f t="shared" si="2"/>
        <v>3.9499670836076362E-2</v>
      </c>
      <c r="F187" s="43">
        <v>0</v>
      </c>
    </row>
    <row r="188" spans="1:6" x14ac:dyDescent="0.25">
      <c r="A188" s="42" t="s">
        <v>69</v>
      </c>
      <c r="B188" s="15" t="s">
        <v>283</v>
      </c>
      <c r="C188" s="41">
        <v>11.2</v>
      </c>
      <c r="D188" s="43">
        <v>1</v>
      </c>
      <c r="E188" s="41">
        <f t="shared" si="2"/>
        <v>8.9285714285714288E-2</v>
      </c>
      <c r="F188" s="43">
        <v>0</v>
      </c>
    </row>
    <row r="189" spans="1:6" x14ac:dyDescent="0.25">
      <c r="A189" s="42" t="s">
        <v>70</v>
      </c>
      <c r="B189" s="13" t="s">
        <v>284</v>
      </c>
      <c r="C189" s="41">
        <v>20.3</v>
      </c>
      <c r="D189" s="43">
        <v>1</v>
      </c>
      <c r="E189" s="41">
        <f t="shared" si="2"/>
        <v>4.926108374384236E-2</v>
      </c>
      <c r="F189" s="43">
        <v>0</v>
      </c>
    </row>
    <row r="190" spans="1:6" x14ac:dyDescent="0.25">
      <c r="A190" s="42" t="s">
        <v>71</v>
      </c>
      <c r="B190" s="13" t="s">
        <v>285</v>
      </c>
      <c r="C190" s="41">
        <v>50.5</v>
      </c>
      <c r="D190" s="43">
        <v>5</v>
      </c>
      <c r="E190" s="41">
        <f t="shared" si="2"/>
        <v>9.9009900990099015E-2</v>
      </c>
      <c r="F190" s="43">
        <v>0</v>
      </c>
    </row>
    <row r="191" spans="1:6" x14ac:dyDescent="0.25">
      <c r="A191" s="42" t="s">
        <v>18</v>
      </c>
      <c r="B191" s="14" t="s">
        <v>7</v>
      </c>
      <c r="C191" s="41">
        <f>SUM(C192:C207)</f>
        <v>1069.26</v>
      </c>
      <c r="D191" s="43">
        <f>SUM(D192:D207)</f>
        <v>68</v>
      </c>
      <c r="E191" s="41">
        <f t="shared" si="2"/>
        <v>6.3595383723322671E-2</v>
      </c>
      <c r="F191" s="43">
        <f>SUM(F192:F207)</f>
        <v>4</v>
      </c>
    </row>
    <row r="192" spans="1:6" x14ac:dyDescent="0.25">
      <c r="A192" s="42">
        <v>1</v>
      </c>
      <c r="B192" s="13" t="s">
        <v>286</v>
      </c>
      <c r="C192" s="49">
        <v>164.7</v>
      </c>
      <c r="D192" s="43">
        <v>10</v>
      </c>
      <c r="E192" s="41">
        <f t="shared" si="2"/>
        <v>6.0716454159077116E-2</v>
      </c>
      <c r="F192" s="48">
        <v>1</v>
      </c>
    </row>
    <row r="193" spans="1:6" x14ac:dyDescent="0.25">
      <c r="A193" s="42">
        <v>2</v>
      </c>
      <c r="B193" s="13" t="s">
        <v>287</v>
      </c>
      <c r="C193" s="49">
        <v>28.13</v>
      </c>
      <c r="D193" s="43">
        <v>3</v>
      </c>
      <c r="E193" s="41">
        <f t="shared" si="2"/>
        <v>0.10664770707429791</v>
      </c>
      <c r="F193" s="48">
        <v>0</v>
      </c>
    </row>
    <row r="194" spans="1:6" x14ac:dyDescent="0.25">
      <c r="A194" s="42">
        <v>3</v>
      </c>
      <c r="B194" s="13" t="s">
        <v>288</v>
      </c>
      <c r="C194" s="41">
        <v>86.3</v>
      </c>
      <c r="D194" s="43">
        <v>6</v>
      </c>
      <c r="E194" s="41">
        <f t="shared" si="2"/>
        <v>6.9524913093858637E-2</v>
      </c>
      <c r="F194" s="43">
        <v>0</v>
      </c>
    </row>
    <row r="195" spans="1:6" x14ac:dyDescent="0.25">
      <c r="A195" s="42">
        <v>4</v>
      </c>
      <c r="B195" s="13" t="s">
        <v>289</v>
      </c>
      <c r="C195" s="41">
        <v>161.1</v>
      </c>
      <c r="D195" s="43">
        <v>10</v>
      </c>
      <c r="E195" s="41">
        <f t="shared" si="2"/>
        <v>6.2073246430788334E-2</v>
      </c>
      <c r="F195" s="43">
        <v>1</v>
      </c>
    </row>
    <row r="196" spans="1:6" x14ac:dyDescent="0.25">
      <c r="A196" s="42" t="s">
        <v>42</v>
      </c>
      <c r="B196" s="13" t="s">
        <v>290</v>
      </c>
      <c r="C196" s="41">
        <v>10</v>
      </c>
      <c r="D196" s="43">
        <v>1</v>
      </c>
      <c r="E196" s="41">
        <f t="shared" si="2"/>
        <v>0.1</v>
      </c>
      <c r="F196" s="43">
        <v>0</v>
      </c>
    </row>
    <row r="197" spans="1:6" x14ac:dyDescent="0.25">
      <c r="A197" s="42" t="s">
        <v>43</v>
      </c>
      <c r="B197" s="13" t="s">
        <v>291</v>
      </c>
      <c r="C197" s="41">
        <v>20.5</v>
      </c>
      <c r="D197" s="43">
        <v>1</v>
      </c>
      <c r="E197" s="41">
        <f t="shared" si="2"/>
        <v>4.878048780487805E-2</v>
      </c>
      <c r="F197" s="43">
        <v>0</v>
      </c>
    </row>
    <row r="198" spans="1:6" x14ac:dyDescent="0.25">
      <c r="A198" s="42" t="s">
        <v>44</v>
      </c>
      <c r="B198" s="13" t="s">
        <v>292</v>
      </c>
      <c r="C198" s="41">
        <v>180</v>
      </c>
      <c r="D198" s="43">
        <v>11</v>
      </c>
      <c r="E198" s="41">
        <f t="shared" si="2"/>
        <v>6.1111111111111109E-2</v>
      </c>
      <c r="F198" s="43">
        <v>1</v>
      </c>
    </row>
    <row r="199" spans="1:6" x14ac:dyDescent="0.25">
      <c r="A199" s="42" t="s">
        <v>45</v>
      </c>
      <c r="B199" s="13" t="s">
        <v>293</v>
      </c>
      <c r="C199" s="41">
        <v>90</v>
      </c>
      <c r="D199" s="43">
        <v>5</v>
      </c>
      <c r="E199" s="41">
        <f t="shared" si="2"/>
        <v>5.5555555555555552E-2</v>
      </c>
      <c r="F199" s="43">
        <v>0</v>
      </c>
    </row>
    <row r="200" spans="1:6" x14ac:dyDescent="0.25">
      <c r="A200" s="42" t="s">
        <v>46</v>
      </c>
      <c r="B200" s="13" t="s">
        <v>294</v>
      </c>
      <c r="C200" s="41">
        <v>182.3</v>
      </c>
      <c r="D200" s="43">
        <v>10</v>
      </c>
      <c r="E200" s="41">
        <f t="shared" si="2"/>
        <v>5.4854635216675808E-2</v>
      </c>
      <c r="F200" s="43">
        <v>1</v>
      </c>
    </row>
    <row r="201" spans="1:6" x14ac:dyDescent="0.25">
      <c r="A201" s="42" t="s">
        <v>47</v>
      </c>
      <c r="B201" s="13" t="s">
        <v>295</v>
      </c>
      <c r="C201" s="41">
        <v>15</v>
      </c>
      <c r="D201" s="43">
        <v>1</v>
      </c>
      <c r="E201" s="41">
        <f t="shared" si="2"/>
        <v>6.6666666666666666E-2</v>
      </c>
      <c r="F201" s="43">
        <v>0</v>
      </c>
    </row>
    <row r="202" spans="1:6" x14ac:dyDescent="0.25">
      <c r="A202" s="42" t="s">
        <v>48</v>
      </c>
      <c r="B202" s="13" t="s">
        <v>296</v>
      </c>
      <c r="C202" s="41">
        <v>21.8</v>
      </c>
      <c r="D202" s="43">
        <v>1</v>
      </c>
      <c r="E202" s="41">
        <f t="shared" ref="E202:E265" si="3">D202/C202</f>
        <v>4.5871559633027519E-2</v>
      </c>
      <c r="F202" s="43">
        <v>0</v>
      </c>
    </row>
    <row r="203" spans="1:6" x14ac:dyDescent="0.25">
      <c r="A203" s="42" t="s">
        <v>37</v>
      </c>
      <c r="B203" s="13" t="s">
        <v>297</v>
      </c>
      <c r="C203" s="41">
        <v>31.6</v>
      </c>
      <c r="D203" s="43">
        <v>2</v>
      </c>
      <c r="E203" s="41">
        <f t="shared" si="3"/>
        <v>6.3291139240506319E-2</v>
      </c>
      <c r="F203" s="43">
        <v>0</v>
      </c>
    </row>
    <row r="204" spans="1:6" x14ac:dyDescent="0.25">
      <c r="A204" s="42" t="s">
        <v>49</v>
      </c>
      <c r="B204" s="13" t="s">
        <v>298</v>
      </c>
      <c r="C204" s="41">
        <v>29.83</v>
      </c>
      <c r="D204" s="43">
        <v>3</v>
      </c>
      <c r="E204" s="41">
        <f t="shared" si="3"/>
        <v>0.10056989607777406</v>
      </c>
      <c r="F204" s="43">
        <v>0</v>
      </c>
    </row>
    <row r="205" spans="1:6" x14ac:dyDescent="0.25">
      <c r="A205" s="42" t="s">
        <v>50</v>
      </c>
      <c r="B205" s="13" t="s">
        <v>299</v>
      </c>
      <c r="C205" s="41">
        <v>0</v>
      </c>
      <c r="D205" s="43">
        <v>0</v>
      </c>
      <c r="E205" s="41">
        <v>0</v>
      </c>
      <c r="F205" s="43">
        <v>0</v>
      </c>
    </row>
    <row r="206" spans="1:6" x14ac:dyDescent="0.25">
      <c r="A206" s="42" t="s">
        <v>51</v>
      </c>
      <c r="B206" s="13" t="s">
        <v>138</v>
      </c>
      <c r="C206" s="49">
        <v>0</v>
      </c>
      <c r="D206" s="48">
        <v>0</v>
      </c>
      <c r="E206" s="41">
        <v>0</v>
      </c>
      <c r="F206" s="43">
        <v>0</v>
      </c>
    </row>
    <row r="207" spans="1:6" x14ac:dyDescent="0.25">
      <c r="A207" s="42" t="s">
        <v>52</v>
      </c>
      <c r="B207" s="14" t="s">
        <v>11</v>
      </c>
      <c r="C207" s="49">
        <f>SUM(C208:C212)</f>
        <v>48</v>
      </c>
      <c r="D207" s="48">
        <f>SUM(D208:D212)</f>
        <v>4</v>
      </c>
      <c r="E207" s="41">
        <f t="shared" si="3"/>
        <v>8.3333333333333329E-2</v>
      </c>
      <c r="F207" s="48">
        <f>SUM(F208:F212)</f>
        <v>0</v>
      </c>
    </row>
    <row r="208" spans="1:6" x14ac:dyDescent="0.25">
      <c r="A208" s="42" t="s">
        <v>300</v>
      </c>
      <c r="B208" s="13" t="s">
        <v>104</v>
      </c>
      <c r="C208" s="49">
        <v>5</v>
      </c>
      <c r="D208" s="48">
        <v>0</v>
      </c>
      <c r="E208" s="41">
        <f t="shared" si="3"/>
        <v>0</v>
      </c>
      <c r="F208" s="48">
        <v>0</v>
      </c>
    </row>
    <row r="209" spans="1:6" x14ac:dyDescent="0.25">
      <c r="A209" s="42" t="s">
        <v>301</v>
      </c>
      <c r="B209" s="13" t="s">
        <v>105</v>
      </c>
      <c r="C209" s="49">
        <v>16.5</v>
      </c>
      <c r="D209" s="48">
        <v>1</v>
      </c>
      <c r="E209" s="41">
        <f t="shared" si="3"/>
        <v>6.0606060606060608E-2</v>
      </c>
      <c r="F209" s="48">
        <v>0</v>
      </c>
    </row>
    <row r="210" spans="1:6" x14ac:dyDescent="0.25">
      <c r="A210" s="42" t="s">
        <v>302</v>
      </c>
      <c r="B210" s="13" t="s">
        <v>106</v>
      </c>
      <c r="C210" s="49">
        <v>7</v>
      </c>
      <c r="D210" s="48">
        <v>1</v>
      </c>
      <c r="E210" s="41">
        <f t="shared" si="3"/>
        <v>0.14285714285714285</v>
      </c>
      <c r="F210" s="48">
        <v>0</v>
      </c>
    </row>
    <row r="211" spans="1:6" x14ac:dyDescent="0.25">
      <c r="A211" s="42" t="s">
        <v>303</v>
      </c>
      <c r="B211" s="13" t="s">
        <v>107</v>
      </c>
      <c r="C211" s="49">
        <v>9</v>
      </c>
      <c r="D211" s="48">
        <v>1</v>
      </c>
      <c r="E211" s="41">
        <f t="shared" si="3"/>
        <v>0.1111111111111111</v>
      </c>
      <c r="F211" s="48">
        <v>0</v>
      </c>
    </row>
    <row r="212" spans="1:6" x14ac:dyDescent="0.25">
      <c r="A212" s="42" t="s">
        <v>304</v>
      </c>
      <c r="B212" s="13" t="s">
        <v>108</v>
      </c>
      <c r="C212" s="49">
        <v>10.5</v>
      </c>
      <c r="D212" s="48">
        <v>1</v>
      </c>
      <c r="E212" s="41">
        <v>0</v>
      </c>
      <c r="F212" s="48">
        <v>0</v>
      </c>
    </row>
    <row r="213" spans="1:6" x14ac:dyDescent="0.25">
      <c r="A213" s="42" t="s">
        <v>19</v>
      </c>
      <c r="B213" s="14" t="s">
        <v>8</v>
      </c>
      <c r="C213" s="49">
        <f>SUM(C214:C221)</f>
        <v>2830.0299999999997</v>
      </c>
      <c r="D213" s="48">
        <f>SUM(D214:D221)</f>
        <v>24</v>
      </c>
      <c r="E213" s="41">
        <f t="shared" si="3"/>
        <v>8.4804754719914645E-3</v>
      </c>
      <c r="F213" s="43">
        <f>SUM(F214:F221)</f>
        <v>1</v>
      </c>
    </row>
    <row r="214" spans="1:6" x14ac:dyDescent="0.25">
      <c r="A214" s="48">
        <v>1</v>
      </c>
      <c r="B214" s="13" t="s">
        <v>305</v>
      </c>
      <c r="C214" s="49">
        <v>205.1</v>
      </c>
      <c r="D214" s="48">
        <v>2</v>
      </c>
      <c r="E214" s="41">
        <f t="shared" si="3"/>
        <v>9.751340809361287E-3</v>
      </c>
      <c r="F214" s="48">
        <v>0</v>
      </c>
    </row>
    <row r="215" spans="1:6" x14ac:dyDescent="0.25">
      <c r="A215" s="48">
        <v>2</v>
      </c>
      <c r="B215" s="13" t="s">
        <v>306</v>
      </c>
      <c r="C215" s="49">
        <v>174.4</v>
      </c>
      <c r="D215" s="48">
        <v>2</v>
      </c>
      <c r="E215" s="41">
        <f t="shared" si="3"/>
        <v>1.146788990825688E-2</v>
      </c>
      <c r="F215" s="48">
        <v>0</v>
      </c>
    </row>
    <row r="216" spans="1:6" x14ac:dyDescent="0.25">
      <c r="A216" s="48">
        <v>3</v>
      </c>
      <c r="B216" s="13" t="s">
        <v>307</v>
      </c>
      <c r="C216" s="49">
        <v>450</v>
      </c>
      <c r="D216" s="48">
        <v>4</v>
      </c>
      <c r="E216" s="41">
        <f t="shared" si="3"/>
        <v>8.8888888888888889E-3</v>
      </c>
      <c r="F216" s="48">
        <v>0</v>
      </c>
    </row>
    <row r="217" spans="1:6" x14ac:dyDescent="0.25">
      <c r="A217" s="48">
        <v>4</v>
      </c>
      <c r="B217" s="13" t="s">
        <v>308</v>
      </c>
      <c r="C217" s="49">
        <v>4.12</v>
      </c>
      <c r="D217" s="43">
        <v>0</v>
      </c>
      <c r="E217" s="41">
        <f t="shared" si="3"/>
        <v>0</v>
      </c>
      <c r="F217" s="43">
        <v>0</v>
      </c>
    </row>
    <row r="218" spans="1:6" x14ac:dyDescent="0.25">
      <c r="A218" s="48">
        <v>5</v>
      </c>
      <c r="B218" s="13" t="s">
        <v>309</v>
      </c>
      <c r="C218" s="49">
        <v>489.2</v>
      </c>
      <c r="D218" s="43">
        <v>4</v>
      </c>
      <c r="E218" s="41">
        <f t="shared" si="3"/>
        <v>8.1766148814390836E-3</v>
      </c>
      <c r="F218" s="43">
        <v>0</v>
      </c>
    </row>
    <row r="219" spans="1:6" x14ac:dyDescent="0.25">
      <c r="A219" s="48">
        <v>6</v>
      </c>
      <c r="B219" s="13" t="s">
        <v>310</v>
      </c>
      <c r="C219" s="49">
        <v>14.61</v>
      </c>
      <c r="D219" s="48">
        <v>0</v>
      </c>
      <c r="E219" s="41">
        <f t="shared" si="3"/>
        <v>0</v>
      </c>
      <c r="F219" s="48">
        <v>0</v>
      </c>
    </row>
    <row r="220" spans="1:6" x14ac:dyDescent="0.25">
      <c r="A220" s="48">
        <v>7</v>
      </c>
      <c r="B220" s="13" t="s">
        <v>311</v>
      </c>
      <c r="C220" s="49">
        <v>1492.6</v>
      </c>
      <c r="D220" s="43">
        <v>12</v>
      </c>
      <c r="E220" s="41">
        <f t="shared" si="3"/>
        <v>8.0396623341819646E-3</v>
      </c>
      <c r="F220" s="43">
        <v>1</v>
      </c>
    </row>
    <row r="221" spans="1:6" x14ac:dyDescent="0.25">
      <c r="A221" s="42" t="s">
        <v>45</v>
      </c>
      <c r="B221" s="14" t="s">
        <v>11</v>
      </c>
      <c r="C221" s="49">
        <f>SUM(C222:C224)</f>
        <v>0</v>
      </c>
      <c r="D221" s="48">
        <f>SUM(D222:D224)</f>
        <v>0</v>
      </c>
      <c r="E221" s="41">
        <v>0</v>
      </c>
      <c r="F221" s="48">
        <f>SUM(F222:F224)</f>
        <v>0</v>
      </c>
    </row>
    <row r="222" spans="1:6" x14ac:dyDescent="0.25">
      <c r="A222" s="42" t="s">
        <v>312</v>
      </c>
      <c r="B222" s="13" t="s">
        <v>109</v>
      </c>
      <c r="C222" s="49">
        <v>0</v>
      </c>
      <c r="D222" s="48">
        <v>0</v>
      </c>
      <c r="E222" s="41">
        <v>0</v>
      </c>
      <c r="F222" s="48">
        <v>0</v>
      </c>
    </row>
    <row r="223" spans="1:6" x14ac:dyDescent="0.25">
      <c r="A223" s="42" t="s">
        <v>313</v>
      </c>
      <c r="B223" s="13" t="s">
        <v>110</v>
      </c>
      <c r="C223" s="49">
        <v>0</v>
      </c>
      <c r="D223" s="48">
        <v>0</v>
      </c>
      <c r="E223" s="41">
        <v>0</v>
      </c>
      <c r="F223" s="48">
        <v>0</v>
      </c>
    </row>
    <row r="224" spans="1:6" x14ac:dyDescent="0.25">
      <c r="A224" s="42" t="s">
        <v>314</v>
      </c>
      <c r="B224" s="13" t="s">
        <v>162</v>
      </c>
      <c r="C224" s="49">
        <v>0</v>
      </c>
      <c r="D224" s="48">
        <v>0</v>
      </c>
      <c r="E224" s="41">
        <v>0</v>
      </c>
      <c r="F224" s="48">
        <v>0</v>
      </c>
    </row>
    <row r="225" spans="1:6" x14ac:dyDescent="0.25">
      <c r="A225" s="42" t="s">
        <v>20</v>
      </c>
      <c r="B225" s="14" t="s">
        <v>9</v>
      </c>
      <c r="C225" s="41">
        <f>SUM(C226:C233)</f>
        <v>5307.77</v>
      </c>
      <c r="D225" s="43">
        <f>SUM(D226:D233)</f>
        <v>281</v>
      </c>
      <c r="E225" s="41">
        <f t="shared" si="3"/>
        <v>5.29412540483103E-2</v>
      </c>
      <c r="F225" s="43">
        <f>SUM(F226:F233)</f>
        <v>6</v>
      </c>
    </row>
    <row r="226" spans="1:6" x14ac:dyDescent="0.25">
      <c r="A226" s="48">
        <v>1</v>
      </c>
      <c r="B226" s="13" t="s">
        <v>315</v>
      </c>
      <c r="C226" s="41">
        <v>417.4</v>
      </c>
      <c r="D226" s="43">
        <v>13</v>
      </c>
      <c r="E226" s="41">
        <f t="shared" si="3"/>
        <v>3.1145184475323433E-2</v>
      </c>
      <c r="F226" s="43">
        <v>1</v>
      </c>
    </row>
    <row r="227" spans="1:6" x14ac:dyDescent="0.25">
      <c r="A227" s="48">
        <v>2</v>
      </c>
      <c r="B227" s="13" t="s">
        <v>139</v>
      </c>
      <c r="C227" s="49">
        <v>942.77</v>
      </c>
      <c r="D227" s="48">
        <v>30</v>
      </c>
      <c r="E227" s="41">
        <f t="shared" si="3"/>
        <v>3.1821122861355369E-2</v>
      </c>
      <c r="F227" s="43">
        <v>1</v>
      </c>
    </row>
    <row r="228" spans="1:6" x14ac:dyDescent="0.25">
      <c r="A228" s="48">
        <v>3</v>
      </c>
      <c r="B228" s="13" t="s">
        <v>316</v>
      </c>
      <c r="C228" s="49">
        <v>360</v>
      </c>
      <c r="D228" s="48">
        <v>12</v>
      </c>
      <c r="E228" s="41">
        <f t="shared" si="3"/>
        <v>3.3333333333333333E-2</v>
      </c>
      <c r="F228" s="43">
        <v>1</v>
      </c>
    </row>
    <row r="229" spans="1:6" x14ac:dyDescent="0.25">
      <c r="A229" s="48">
        <v>4</v>
      </c>
      <c r="B229" s="13" t="s">
        <v>317</v>
      </c>
      <c r="C229" s="49">
        <v>20</v>
      </c>
      <c r="D229" s="48">
        <v>1</v>
      </c>
      <c r="E229" s="41">
        <f t="shared" si="3"/>
        <v>0.05</v>
      </c>
      <c r="F229" s="43">
        <v>0</v>
      </c>
    </row>
    <row r="230" spans="1:6" x14ac:dyDescent="0.25">
      <c r="A230" s="48">
        <v>5</v>
      </c>
      <c r="B230" s="13" t="s">
        <v>318</v>
      </c>
      <c r="C230" s="41">
        <v>170.5</v>
      </c>
      <c r="D230" s="43">
        <v>5</v>
      </c>
      <c r="E230" s="41">
        <f t="shared" si="3"/>
        <v>2.932551319648094E-2</v>
      </c>
      <c r="F230" s="43">
        <v>0</v>
      </c>
    </row>
    <row r="231" spans="1:6" x14ac:dyDescent="0.25">
      <c r="A231" s="48">
        <v>6</v>
      </c>
      <c r="B231" s="13" t="s">
        <v>319</v>
      </c>
      <c r="C231" s="41">
        <v>904</v>
      </c>
      <c r="D231" s="43">
        <v>20</v>
      </c>
      <c r="E231" s="41">
        <f t="shared" si="3"/>
        <v>2.2123893805309734E-2</v>
      </c>
      <c r="F231" s="43">
        <v>2</v>
      </c>
    </row>
    <row r="232" spans="1:6" x14ac:dyDescent="0.25">
      <c r="A232" s="48">
        <v>7</v>
      </c>
      <c r="B232" s="13" t="s">
        <v>320</v>
      </c>
      <c r="C232" s="41">
        <v>319</v>
      </c>
      <c r="D232" s="43">
        <v>26</v>
      </c>
      <c r="E232" s="41">
        <f t="shared" si="3"/>
        <v>8.1504702194357362E-2</v>
      </c>
      <c r="F232" s="43">
        <v>1</v>
      </c>
    </row>
    <row r="233" spans="1:6" x14ac:dyDescent="0.25">
      <c r="A233" s="42" t="s">
        <v>45</v>
      </c>
      <c r="B233" s="14" t="s">
        <v>11</v>
      </c>
      <c r="C233" s="49">
        <f>SUM(C236:C245)</f>
        <v>2174.1</v>
      </c>
      <c r="D233" s="48">
        <f>SUM(D236:D245)</f>
        <v>174</v>
      </c>
      <c r="E233" s="41">
        <f t="shared" si="3"/>
        <v>8.0033117151924932E-2</v>
      </c>
      <c r="F233" s="48">
        <f>SUM(F236:F245)</f>
        <v>0</v>
      </c>
    </row>
    <row r="234" spans="1:6" x14ac:dyDescent="0.25">
      <c r="A234" s="42" t="s">
        <v>312</v>
      </c>
      <c r="B234" s="13" t="s">
        <v>111</v>
      </c>
      <c r="C234" s="49">
        <v>205</v>
      </c>
      <c r="D234" s="48">
        <v>16</v>
      </c>
      <c r="E234" s="41">
        <f t="shared" si="3"/>
        <v>7.8048780487804878E-2</v>
      </c>
      <c r="F234" s="48">
        <v>0</v>
      </c>
    </row>
    <row r="235" spans="1:6" x14ac:dyDescent="0.25">
      <c r="A235" s="42" t="s">
        <v>313</v>
      </c>
      <c r="B235" s="13" t="s">
        <v>112</v>
      </c>
      <c r="C235" s="49">
        <v>15.3</v>
      </c>
      <c r="D235" s="48">
        <v>1</v>
      </c>
      <c r="E235" s="41">
        <f t="shared" si="3"/>
        <v>6.535947712418301E-2</v>
      </c>
      <c r="F235" s="48">
        <v>0</v>
      </c>
    </row>
    <row r="236" spans="1:6" x14ac:dyDescent="0.25">
      <c r="A236" s="42" t="s">
        <v>314</v>
      </c>
      <c r="B236" s="13" t="s">
        <v>113</v>
      </c>
      <c r="C236" s="49">
        <v>150.1</v>
      </c>
      <c r="D236" s="48">
        <v>12</v>
      </c>
      <c r="E236" s="41">
        <f t="shared" si="3"/>
        <v>7.9946702198534308E-2</v>
      </c>
      <c r="F236" s="48">
        <v>0</v>
      </c>
    </row>
    <row r="237" spans="1:6" x14ac:dyDescent="0.25">
      <c r="A237" s="42" t="s">
        <v>321</v>
      </c>
      <c r="B237" s="13" t="s">
        <v>94</v>
      </c>
      <c r="C237" s="49">
        <v>254</v>
      </c>
      <c r="D237" s="48">
        <v>20</v>
      </c>
      <c r="E237" s="41">
        <f t="shared" si="3"/>
        <v>7.874015748031496E-2</v>
      </c>
      <c r="F237" s="48">
        <v>0</v>
      </c>
    </row>
    <row r="238" spans="1:6" x14ac:dyDescent="0.25">
      <c r="A238" s="42" t="s">
        <v>322</v>
      </c>
      <c r="B238" s="13" t="s">
        <v>114</v>
      </c>
      <c r="C238" s="49">
        <v>350</v>
      </c>
      <c r="D238" s="48">
        <v>28</v>
      </c>
      <c r="E238" s="41">
        <f t="shared" si="3"/>
        <v>0.08</v>
      </c>
      <c r="F238" s="48">
        <v>0</v>
      </c>
    </row>
    <row r="239" spans="1:6" x14ac:dyDescent="0.25">
      <c r="A239" s="42" t="s">
        <v>323</v>
      </c>
      <c r="B239" s="13" t="s">
        <v>115</v>
      </c>
      <c r="C239" s="49">
        <v>110</v>
      </c>
      <c r="D239" s="48">
        <v>9</v>
      </c>
      <c r="E239" s="41">
        <f t="shared" si="3"/>
        <v>8.1818181818181818E-2</v>
      </c>
      <c r="F239" s="48">
        <v>0</v>
      </c>
    </row>
    <row r="240" spans="1:6" x14ac:dyDescent="0.25">
      <c r="A240" s="42" t="s">
        <v>324</v>
      </c>
      <c r="B240" s="13" t="s">
        <v>95</v>
      </c>
      <c r="C240" s="49">
        <v>200</v>
      </c>
      <c r="D240" s="48">
        <v>16</v>
      </c>
      <c r="E240" s="41">
        <f t="shared" si="3"/>
        <v>0.08</v>
      </c>
      <c r="F240" s="48">
        <v>0</v>
      </c>
    </row>
    <row r="241" spans="1:6" x14ac:dyDescent="0.25">
      <c r="A241" s="42" t="s">
        <v>325</v>
      </c>
      <c r="B241" s="13" t="s">
        <v>116</v>
      </c>
      <c r="C241" s="49">
        <v>200</v>
      </c>
      <c r="D241" s="48">
        <v>16</v>
      </c>
      <c r="E241" s="41">
        <f t="shared" si="3"/>
        <v>0.08</v>
      </c>
      <c r="F241" s="48">
        <v>0</v>
      </c>
    </row>
    <row r="242" spans="1:6" x14ac:dyDescent="0.25">
      <c r="A242" s="42" t="s">
        <v>326</v>
      </c>
      <c r="B242" s="13" t="s">
        <v>117</v>
      </c>
      <c r="C242" s="49">
        <v>150</v>
      </c>
      <c r="D242" s="48">
        <v>12</v>
      </c>
      <c r="E242" s="41">
        <f t="shared" si="3"/>
        <v>0.08</v>
      </c>
      <c r="F242" s="48">
        <v>0</v>
      </c>
    </row>
    <row r="243" spans="1:6" x14ac:dyDescent="0.25">
      <c r="A243" s="42" t="s">
        <v>327</v>
      </c>
      <c r="B243" s="13" t="s">
        <v>118</v>
      </c>
      <c r="C243" s="41">
        <v>160</v>
      </c>
      <c r="D243" s="48">
        <v>13</v>
      </c>
      <c r="E243" s="41">
        <f t="shared" si="3"/>
        <v>8.1250000000000003E-2</v>
      </c>
      <c r="F243" s="48">
        <v>0</v>
      </c>
    </row>
    <row r="244" spans="1:6" x14ac:dyDescent="0.25">
      <c r="A244" s="42" t="s">
        <v>328</v>
      </c>
      <c r="B244" s="13" t="s">
        <v>119</v>
      </c>
      <c r="C244" s="41">
        <v>250</v>
      </c>
      <c r="D244" s="48">
        <v>20</v>
      </c>
      <c r="E244" s="41">
        <f t="shared" si="3"/>
        <v>0.08</v>
      </c>
      <c r="F244" s="48">
        <v>0</v>
      </c>
    </row>
    <row r="245" spans="1:6" x14ac:dyDescent="0.25">
      <c r="A245" s="42" t="s">
        <v>329</v>
      </c>
      <c r="B245" s="13" t="s">
        <v>120</v>
      </c>
      <c r="C245" s="49">
        <v>350</v>
      </c>
      <c r="D245" s="48">
        <v>28</v>
      </c>
      <c r="E245" s="41">
        <f t="shared" si="3"/>
        <v>0.08</v>
      </c>
      <c r="F245" s="48">
        <v>0</v>
      </c>
    </row>
    <row r="246" spans="1:6" x14ac:dyDescent="0.25">
      <c r="A246" s="42" t="s">
        <v>21</v>
      </c>
      <c r="B246" s="14" t="s">
        <v>10</v>
      </c>
      <c r="C246" s="49">
        <f>SUM(C247:C291)</f>
        <v>4268.6490000000003</v>
      </c>
      <c r="D246" s="48">
        <f>SUM(D247:D291)</f>
        <v>112</v>
      </c>
      <c r="E246" s="41">
        <f t="shared" si="3"/>
        <v>2.6237809667648944E-2</v>
      </c>
      <c r="F246" s="43">
        <f>SUM(F247:F291)</f>
        <v>2</v>
      </c>
    </row>
    <row r="247" spans="1:6" x14ac:dyDescent="0.25">
      <c r="A247" s="42" t="s">
        <v>26</v>
      </c>
      <c r="B247" s="13" t="s">
        <v>330</v>
      </c>
      <c r="C247" s="41">
        <v>36.299999999999997</v>
      </c>
      <c r="D247" s="43">
        <v>1</v>
      </c>
      <c r="E247" s="41">
        <f t="shared" si="3"/>
        <v>2.7548209366391185E-2</v>
      </c>
      <c r="F247" s="43">
        <v>0</v>
      </c>
    </row>
    <row r="248" spans="1:6" x14ac:dyDescent="0.25">
      <c r="A248" s="42" t="s">
        <v>39</v>
      </c>
      <c r="B248" s="13" t="s">
        <v>331</v>
      </c>
      <c r="C248" s="41">
        <v>127.15900000000001</v>
      </c>
      <c r="D248" s="43">
        <v>4</v>
      </c>
      <c r="E248" s="41">
        <f t="shared" si="3"/>
        <v>3.1456680219253061E-2</v>
      </c>
      <c r="F248" s="43">
        <v>0</v>
      </c>
    </row>
    <row r="249" spans="1:6" x14ac:dyDescent="0.25">
      <c r="A249" s="42" t="s">
        <v>40</v>
      </c>
      <c r="B249" s="13" t="s">
        <v>332</v>
      </c>
      <c r="C249" s="41">
        <v>36.200000000000003</v>
      </c>
      <c r="D249" s="43">
        <v>1</v>
      </c>
      <c r="E249" s="41">
        <f t="shared" si="3"/>
        <v>2.7624309392265192E-2</v>
      </c>
      <c r="F249" s="43">
        <v>0</v>
      </c>
    </row>
    <row r="250" spans="1:6" x14ac:dyDescent="0.25">
      <c r="A250" s="42" t="s">
        <v>41</v>
      </c>
      <c r="B250" s="13" t="s">
        <v>333</v>
      </c>
      <c r="C250" s="41">
        <v>287.5</v>
      </c>
      <c r="D250" s="43">
        <v>9</v>
      </c>
      <c r="E250" s="41">
        <f t="shared" si="3"/>
        <v>3.1304347826086959E-2</v>
      </c>
      <c r="F250" s="43">
        <v>0</v>
      </c>
    </row>
    <row r="251" spans="1:6" x14ac:dyDescent="0.25">
      <c r="A251" s="42" t="s">
        <v>42</v>
      </c>
      <c r="B251" s="13" t="s">
        <v>334</v>
      </c>
      <c r="C251" s="41">
        <v>300</v>
      </c>
      <c r="D251" s="43">
        <v>1</v>
      </c>
      <c r="E251" s="41">
        <f t="shared" si="3"/>
        <v>3.3333333333333335E-3</v>
      </c>
      <c r="F251" s="43">
        <v>0</v>
      </c>
    </row>
    <row r="252" spans="1:6" x14ac:dyDescent="0.25">
      <c r="A252" s="42" t="s">
        <v>43</v>
      </c>
      <c r="B252" s="13" t="s">
        <v>335</v>
      </c>
      <c r="C252" s="41">
        <v>50.2</v>
      </c>
      <c r="D252" s="43">
        <v>1</v>
      </c>
      <c r="E252" s="41">
        <f t="shared" si="3"/>
        <v>1.9920318725099601E-2</v>
      </c>
      <c r="F252" s="43">
        <v>0</v>
      </c>
    </row>
    <row r="253" spans="1:6" x14ac:dyDescent="0.25">
      <c r="A253" s="42" t="s">
        <v>44</v>
      </c>
      <c r="B253" s="13" t="s">
        <v>336</v>
      </c>
      <c r="C253" s="41">
        <v>50.2</v>
      </c>
      <c r="D253" s="43">
        <v>1</v>
      </c>
      <c r="E253" s="41">
        <f t="shared" si="3"/>
        <v>1.9920318725099601E-2</v>
      </c>
      <c r="F253" s="43">
        <v>0</v>
      </c>
    </row>
    <row r="254" spans="1:6" x14ac:dyDescent="0.25">
      <c r="A254" s="42" t="s">
        <v>45</v>
      </c>
      <c r="B254" s="13" t="s">
        <v>337</v>
      </c>
      <c r="C254" s="41">
        <v>22.1</v>
      </c>
      <c r="D254" s="43">
        <v>1</v>
      </c>
      <c r="E254" s="41">
        <f t="shared" si="3"/>
        <v>4.5248868778280542E-2</v>
      </c>
      <c r="F254" s="43">
        <v>0</v>
      </c>
    </row>
    <row r="255" spans="1:6" x14ac:dyDescent="0.25">
      <c r="A255" s="42" t="s">
        <v>46</v>
      </c>
      <c r="B255" s="13" t="s">
        <v>338</v>
      </c>
      <c r="C255" s="41">
        <v>31.29</v>
      </c>
      <c r="D255" s="43">
        <v>1</v>
      </c>
      <c r="E255" s="41">
        <f t="shared" si="3"/>
        <v>3.1959092361776929E-2</v>
      </c>
      <c r="F255" s="43">
        <v>0</v>
      </c>
    </row>
    <row r="256" spans="1:6" x14ac:dyDescent="0.25">
      <c r="A256" s="42" t="s">
        <v>47</v>
      </c>
      <c r="B256" s="13" t="s">
        <v>339</v>
      </c>
      <c r="C256" s="41">
        <v>15.55</v>
      </c>
      <c r="D256" s="43">
        <v>0</v>
      </c>
      <c r="E256" s="41">
        <f t="shared" si="3"/>
        <v>0</v>
      </c>
      <c r="F256" s="43">
        <v>0</v>
      </c>
    </row>
    <row r="257" spans="1:6" x14ac:dyDescent="0.25">
      <c r="A257" s="42" t="s">
        <v>48</v>
      </c>
      <c r="B257" s="13" t="s">
        <v>340</v>
      </c>
      <c r="C257" s="41">
        <v>148.1</v>
      </c>
      <c r="D257" s="43">
        <v>4</v>
      </c>
      <c r="E257" s="41">
        <f t="shared" si="3"/>
        <v>2.7008777852802163E-2</v>
      </c>
      <c r="F257" s="43">
        <v>0</v>
      </c>
    </row>
    <row r="258" spans="1:6" x14ac:dyDescent="0.25">
      <c r="A258" s="42" t="s">
        <v>37</v>
      </c>
      <c r="B258" s="13" t="s">
        <v>341</v>
      </c>
      <c r="C258" s="41">
        <v>20</v>
      </c>
      <c r="D258" s="43">
        <v>0</v>
      </c>
      <c r="E258" s="41">
        <f t="shared" si="3"/>
        <v>0</v>
      </c>
      <c r="F258" s="43">
        <v>0</v>
      </c>
    </row>
    <row r="259" spans="1:6" x14ac:dyDescent="0.25">
      <c r="A259" s="42" t="s">
        <v>49</v>
      </c>
      <c r="B259" s="13" t="s">
        <v>342</v>
      </c>
      <c r="C259" s="41">
        <v>251.5</v>
      </c>
      <c r="D259" s="43">
        <v>8</v>
      </c>
      <c r="E259" s="41">
        <f t="shared" si="3"/>
        <v>3.1809145129224649E-2</v>
      </c>
      <c r="F259" s="43">
        <v>0</v>
      </c>
    </row>
    <row r="260" spans="1:6" x14ac:dyDescent="0.25">
      <c r="A260" s="42" t="s">
        <v>50</v>
      </c>
      <c r="B260" s="13" t="s">
        <v>343</v>
      </c>
      <c r="C260" s="41">
        <v>81.7</v>
      </c>
      <c r="D260" s="43">
        <v>2</v>
      </c>
      <c r="E260" s="41">
        <f t="shared" si="3"/>
        <v>2.4479804161566705E-2</v>
      </c>
      <c r="F260" s="43">
        <v>0</v>
      </c>
    </row>
    <row r="261" spans="1:6" x14ac:dyDescent="0.25">
      <c r="A261" s="42" t="s">
        <v>51</v>
      </c>
      <c r="B261" s="13" t="s">
        <v>344</v>
      </c>
      <c r="C261" s="41">
        <v>367.3</v>
      </c>
      <c r="D261" s="43">
        <v>11</v>
      </c>
      <c r="E261" s="41">
        <f t="shared" si="3"/>
        <v>2.9948271167982574E-2</v>
      </c>
      <c r="F261" s="43">
        <v>1</v>
      </c>
    </row>
    <row r="262" spans="1:6" x14ac:dyDescent="0.25">
      <c r="A262" s="42" t="s">
        <v>52</v>
      </c>
      <c r="B262" s="13" t="s">
        <v>345</v>
      </c>
      <c r="C262" s="41">
        <v>38.4</v>
      </c>
      <c r="D262" s="43">
        <v>1</v>
      </c>
      <c r="E262" s="41">
        <f t="shared" si="3"/>
        <v>2.6041666666666668E-2</v>
      </c>
      <c r="F262" s="43">
        <v>0</v>
      </c>
    </row>
    <row r="263" spans="1:6" x14ac:dyDescent="0.25">
      <c r="A263" s="42" t="s">
        <v>53</v>
      </c>
      <c r="B263" s="13" t="s">
        <v>346</v>
      </c>
      <c r="C263" s="41">
        <v>397.4</v>
      </c>
      <c r="D263" s="43">
        <v>11</v>
      </c>
      <c r="E263" s="41">
        <f t="shared" si="3"/>
        <v>2.7679919476597887E-2</v>
      </c>
      <c r="F263" s="43">
        <v>1</v>
      </c>
    </row>
    <row r="264" spans="1:6" x14ac:dyDescent="0.25">
      <c r="A264" s="42" t="s">
        <v>54</v>
      </c>
      <c r="B264" s="13" t="s">
        <v>347</v>
      </c>
      <c r="C264" s="49">
        <v>85.9</v>
      </c>
      <c r="D264" s="43">
        <v>2</v>
      </c>
      <c r="E264" s="41">
        <f t="shared" si="3"/>
        <v>2.3282887077997669E-2</v>
      </c>
      <c r="F264" s="43">
        <v>0</v>
      </c>
    </row>
    <row r="265" spans="1:6" x14ac:dyDescent="0.25">
      <c r="A265" s="42" t="s">
        <v>55</v>
      </c>
      <c r="B265" s="13" t="s">
        <v>348</v>
      </c>
      <c r="C265" s="41">
        <v>127.4</v>
      </c>
      <c r="D265" s="43">
        <v>3</v>
      </c>
      <c r="E265" s="41">
        <f t="shared" si="3"/>
        <v>2.3547880690737832E-2</v>
      </c>
      <c r="F265" s="43">
        <v>0</v>
      </c>
    </row>
    <row r="266" spans="1:6" x14ac:dyDescent="0.25">
      <c r="A266" s="42" t="s">
        <v>56</v>
      </c>
      <c r="B266" s="13" t="s">
        <v>349</v>
      </c>
      <c r="C266" s="41">
        <v>122.7</v>
      </c>
      <c r="D266" s="43">
        <v>4</v>
      </c>
      <c r="E266" s="41">
        <f t="shared" ref="E266:E298" si="4">D266/C266</f>
        <v>3.2599837000814993E-2</v>
      </c>
      <c r="F266" s="43">
        <v>0</v>
      </c>
    </row>
    <row r="267" spans="1:6" x14ac:dyDescent="0.25">
      <c r="A267" s="42" t="s">
        <v>57</v>
      </c>
      <c r="B267" s="13" t="s">
        <v>350</v>
      </c>
      <c r="C267" s="41">
        <v>311.5</v>
      </c>
      <c r="D267" s="43">
        <v>9</v>
      </c>
      <c r="E267" s="41">
        <f t="shared" si="4"/>
        <v>2.8892455858747994E-2</v>
      </c>
      <c r="F267" s="43">
        <v>0</v>
      </c>
    </row>
    <row r="268" spans="1:6" x14ac:dyDescent="0.25">
      <c r="A268" s="42" t="s">
        <v>58</v>
      </c>
      <c r="B268" s="13" t="s">
        <v>351</v>
      </c>
      <c r="C268" s="41">
        <v>59.35</v>
      </c>
      <c r="D268" s="43">
        <v>2</v>
      </c>
      <c r="E268" s="41">
        <f t="shared" si="4"/>
        <v>3.3698399326032011E-2</v>
      </c>
      <c r="F268" s="43">
        <v>0</v>
      </c>
    </row>
    <row r="269" spans="1:6" x14ac:dyDescent="0.25">
      <c r="A269" s="42" t="s">
        <v>59</v>
      </c>
      <c r="B269" s="13" t="s">
        <v>146</v>
      </c>
      <c r="C269" s="49">
        <v>7</v>
      </c>
      <c r="D269" s="48">
        <v>0</v>
      </c>
      <c r="E269" s="41">
        <f t="shared" si="4"/>
        <v>0</v>
      </c>
      <c r="F269" s="43">
        <v>0</v>
      </c>
    </row>
    <row r="270" spans="1:6" x14ac:dyDescent="0.25">
      <c r="A270" s="42" t="s">
        <v>35</v>
      </c>
      <c r="B270" s="13" t="s">
        <v>352</v>
      </c>
      <c r="C270" s="41">
        <v>63</v>
      </c>
      <c r="D270" s="48">
        <v>2</v>
      </c>
      <c r="E270" s="41">
        <f t="shared" si="4"/>
        <v>3.1746031746031744E-2</v>
      </c>
      <c r="F270" s="48">
        <v>0</v>
      </c>
    </row>
    <row r="271" spans="1:6" x14ac:dyDescent="0.25">
      <c r="A271" s="42" t="s">
        <v>60</v>
      </c>
      <c r="B271" s="13" t="s">
        <v>353</v>
      </c>
      <c r="C271" s="41">
        <v>64.400000000000006</v>
      </c>
      <c r="D271" s="48">
        <v>2</v>
      </c>
      <c r="E271" s="41">
        <f t="shared" si="4"/>
        <v>3.1055900621118009E-2</v>
      </c>
      <c r="F271" s="48">
        <v>0</v>
      </c>
    </row>
    <row r="272" spans="1:6" x14ac:dyDescent="0.25">
      <c r="A272" s="42" t="s">
        <v>61</v>
      </c>
      <c r="B272" s="13" t="s">
        <v>354</v>
      </c>
      <c r="C272" s="41">
        <v>272.5</v>
      </c>
      <c r="D272" s="43">
        <v>8</v>
      </c>
      <c r="E272" s="41">
        <f t="shared" si="4"/>
        <v>2.9357798165137616E-2</v>
      </c>
      <c r="F272" s="43">
        <v>0</v>
      </c>
    </row>
    <row r="273" spans="1:6" x14ac:dyDescent="0.25">
      <c r="A273" s="42" t="s">
        <v>62</v>
      </c>
      <c r="B273" s="13" t="s">
        <v>355</v>
      </c>
      <c r="C273" s="41">
        <v>37.4</v>
      </c>
      <c r="D273" s="43">
        <v>1</v>
      </c>
      <c r="E273" s="41">
        <f t="shared" si="4"/>
        <v>2.6737967914438502E-2</v>
      </c>
      <c r="F273" s="43">
        <v>0</v>
      </c>
    </row>
    <row r="274" spans="1:6" x14ac:dyDescent="0.25">
      <c r="A274" s="42" t="s">
        <v>63</v>
      </c>
      <c r="B274" s="13" t="s">
        <v>356</v>
      </c>
      <c r="C274" s="41">
        <v>34.799999999999997</v>
      </c>
      <c r="D274" s="43">
        <v>1</v>
      </c>
      <c r="E274" s="41">
        <f t="shared" si="4"/>
        <v>2.8735632183908049E-2</v>
      </c>
      <c r="F274" s="43">
        <v>0</v>
      </c>
    </row>
    <row r="275" spans="1:6" x14ac:dyDescent="0.25">
      <c r="A275" s="42" t="s">
        <v>64</v>
      </c>
      <c r="B275" s="13" t="s">
        <v>357</v>
      </c>
      <c r="C275" s="41">
        <v>38.799999999999997</v>
      </c>
      <c r="D275" s="43">
        <v>1</v>
      </c>
      <c r="E275" s="41">
        <f t="shared" si="4"/>
        <v>2.5773195876288662E-2</v>
      </c>
      <c r="F275" s="43">
        <v>0</v>
      </c>
    </row>
    <row r="276" spans="1:6" x14ac:dyDescent="0.25">
      <c r="A276" s="42" t="s">
        <v>65</v>
      </c>
      <c r="B276" s="13" t="s">
        <v>358</v>
      </c>
      <c r="C276" s="41">
        <v>150.6</v>
      </c>
      <c r="D276" s="43">
        <v>4</v>
      </c>
      <c r="E276" s="41">
        <f t="shared" si="4"/>
        <v>2.6560424966799469E-2</v>
      </c>
      <c r="F276" s="43">
        <v>0</v>
      </c>
    </row>
    <row r="277" spans="1:6" x14ac:dyDescent="0.25">
      <c r="A277" s="42" t="s">
        <v>66</v>
      </c>
      <c r="B277" s="13" t="s">
        <v>359</v>
      </c>
      <c r="C277" s="41">
        <v>9.1999999999999993</v>
      </c>
      <c r="D277" s="43">
        <v>0</v>
      </c>
      <c r="E277" s="41">
        <f t="shared" si="4"/>
        <v>0</v>
      </c>
      <c r="F277" s="43">
        <v>0</v>
      </c>
    </row>
    <row r="278" spans="1:6" x14ac:dyDescent="0.25">
      <c r="A278" s="42" t="s">
        <v>67</v>
      </c>
      <c r="B278" s="13" t="s">
        <v>360</v>
      </c>
      <c r="C278" s="41">
        <v>35</v>
      </c>
      <c r="D278" s="43">
        <v>1</v>
      </c>
      <c r="E278" s="41">
        <f t="shared" si="4"/>
        <v>2.8571428571428571E-2</v>
      </c>
      <c r="F278" s="43">
        <v>0</v>
      </c>
    </row>
    <row r="279" spans="1:6" x14ac:dyDescent="0.25">
      <c r="A279" s="42" t="s">
        <v>68</v>
      </c>
      <c r="B279" s="13" t="s">
        <v>361</v>
      </c>
      <c r="C279" s="41">
        <v>47.6</v>
      </c>
      <c r="D279" s="43">
        <v>1</v>
      </c>
      <c r="E279" s="41">
        <f t="shared" si="4"/>
        <v>2.1008403361344536E-2</v>
      </c>
      <c r="F279" s="43">
        <v>0</v>
      </c>
    </row>
    <row r="280" spans="1:6" x14ac:dyDescent="0.25">
      <c r="A280" s="42" t="s">
        <v>69</v>
      </c>
      <c r="B280" s="13" t="s">
        <v>362</v>
      </c>
      <c r="C280" s="41">
        <v>11.6</v>
      </c>
      <c r="D280" s="43">
        <v>0</v>
      </c>
      <c r="E280" s="41">
        <f t="shared" si="4"/>
        <v>0</v>
      </c>
      <c r="F280" s="43">
        <v>0</v>
      </c>
    </row>
    <row r="281" spans="1:6" x14ac:dyDescent="0.25">
      <c r="A281" s="42" t="s">
        <v>70</v>
      </c>
      <c r="B281" s="13" t="s">
        <v>363</v>
      </c>
      <c r="C281" s="41">
        <v>36.4</v>
      </c>
      <c r="D281" s="43">
        <v>1</v>
      </c>
      <c r="E281" s="41">
        <f t="shared" si="4"/>
        <v>2.7472527472527472E-2</v>
      </c>
      <c r="F281" s="43">
        <v>0</v>
      </c>
    </row>
    <row r="282" spans="1:6" x14ac:dyDescent="0.25">
      <c r="A282" s="42" t="s">
        <v>71</v>
      </c>
      <c r="B282" s="13" t="s">
        <v>364</v>
      </c>
      <c r="C282" s="41">
        <v>30.4</v>
      </c>
      <c r="D282" s="43">
        <v>1</v>
      </c>
      <c r="E282" s="41">
        <f t="shared" si="4"/>
        <v>3.2894736842105261E-2</v>
      </c>
      <c r="F282" s="43">
        <v>0</v>
      </c>
    </row>
    <row r="283" spans="1:6" x14ac:dyDescent="0.25">
      <c r="A283" s="42" t="s">
        <v>72</v>
      </c>
      <c r="B283" s="13" t="s">
        <v>365</v>
      </c>
      <c r="C283" s="41">
        <v>30.2</v>
      </c>
      <c r="D283" s="43">
        <v>1</v>
      </c>
      <c r="E283" s="41">
        <f t="shared" si="4"/>
        <v>3.3112582781456956E-2</v>
      </c>
      <c r="F283" s="43">
        <v>0</v>
      </c>
    </row>
    <row r="284" spans="1:6" x14ac:dyDescent="0.25">
      <c r="A284" s="42" t="s">
        <v>38</v>
      </c>
      <c r="B284" s="13" t="s">
        <v>366</v>
      </c>
      <c r="C284" s="41">
        <v>54</v>
      </c>
      <c r="D284" s="43">
        <v>2</v>
      </c>
      <c r="E284" s="41">
        <f t="shared" si="4"/>
        <v>3.7037037037037035E-2</v>
      </c>
      <c r="F284" s="43">
        <v>0</v>
      </c>
    </row>
    <row r="285" spans="1:6" x14ac:dyDescent="0.25">
      <c r="A285" s="42" t="s">
        <v>367</v>
      </c>
      <c r="B285" s="13" t="s">
        <v>140</v>
      </c>
      <c r="C285" s="49">
        <v>29</v>
      </c>
      <c r="D285" s="48">
        <v>0</v>
      </c>
      <c r="E285" s="41">
        <f t="shared" si="4"/>
        <v>0</v>
      </c>
      <c r="F285" s="43">
        <v>0</v>
      </c>
    </row>
    <row r="286" spans="1:6" x14ac:dyDescent="0.25">
      <c r="A286" s="42" t="s">
        <v>368</v>
      </c>
      <c r="B286" s="13" t="s">
        <v>161</v>
      </c>
      <c r="C286" s="49">
        <v>46</v>
      </c>
      <c r="D286" s="48">
        <v>1</v>
      </c>
      <c r="E286" s="41">
        <f t="shared" si="4"/>
        <v>2.1739130434782608E-2</v>
      </c>
      <c r="F286" s="43">
        <v>0</v>
      </c>
    </row>
    <row r="287" spans="1:6" x14ac:dyDescent="0.25">
      <c r="A287" s="42" t="s">
        <v>143</v>
      </c>
      <c r="B287" s="13" t="s">
        <v>369</v>
      </c>
      <c r="C287" s="49">
        <v>22.4</v>
      </c>
      <c r="D287" s="48">
        <v>1</v>
      </c>
      <c r="E287" s="41">
        <f t="shared" si="4"/>
        <v>4.4642857142857144E-2</v>
      </c>
      <c r="F287" s="43">
        <v>0</v>
      </c>
    </row>
    <row r="288" spans="1:6" x14ac:dyDescent="0.25">
      <c r="A288" s="42" t="s">
        <v>370</v>
      </c>
      <c r="B288" s="13" t="s">
        <v>371</v>
      </c>
      <c r="C288" s="49">
        <v>14.5</v>
      </c>
      <c r="D288" s="48">
        <v>0</v>
      </c>
      <c r="E288" s="41">
        <f t="shared" si="4"/>
        <v>0</v>
      </c>
      <c r="F288" s="43">
        <v>0</v>
      </c>
    </row>
    <row r="289" spans="1:6" x14ac:dyDescent="0.25">
      <c r="A289" s="42" t="s">
        <v>372</v>
      </c>
      <c r="B289" s="13" t="s">
        <v>373</v>
      </c>
      <c r="C289" s="49">
        <v>23.3</v>
      </c>
      <c r="D289" s="48">
        <v>1</v>
      </c>
      <c r="E289" s="41">
        <f t="shared" si="4"/>
        <v>4.2918454935622317E-2</v>
      </c>
      <c r="F289" s="43">
        <v>0</v>
      </c>
    </row>
    <row r="290" spans="1:6" x14ac:dyDescent="0.25">
      <c r="A290" s="42" t="s">
        <v>374</v>
      </c>
      <c r="B290" s="13" t="s">
        <v>375</v>
      </c>
      <c r="C290" s="49">
        <v>48.2</v>
      </c>
      <c r="D290" s="48">
        <v>1</v>
      </c>
      <c r="E290" s="41">
        <f t="shared" si="4"/>
        <v>2.0746887966804978E-2</v>
      </c>
      <c r="F290" s="43">
        <v>0</v>
      </c>
    </row>
    <row r="291" spans="1:6" x14ac:dyDescent="0.25">
      <c r="A291" s="42" t="s">
        <v>376</v>
      </c>
      <c r="B291" s="14" t="s">
        <v>11</v>
      </c>
      <c r="C291" s="49">
        <f>SUM(C292:C297)</f>
        <v>194.60000000000002</v>
      </c>
      <c r="D291" s="48">
        <f>SUM(D292:D297)</f>
        <v>5</v>
      </c>
      <c r="E291" s="41">
        <f t="shared" si="4"/>
        <v>2.569373072970195E-2</v>
      </c>
      <c r="F291" s="48">
        <f>SUM(F292:F297)</f>
        <v>0</v>
      </c>
    </row>
    <row r="292" spans="1:6" x14ac:dyDescent="0.25">
      <c r="A292" s="42" t="s">
        <v>377</v>
      </c>
      <c r="B292" s="13" t="s">
        <v>121</v>
      </c>
      <c r="C292" s="49">
        <v>30.1</v>
      </c>
      <c r="D292" s="48">
        <v>1</v>
      </c>
      <c r="E292" s="41">
        <f t="shared" si="4"/>
        <v>3.3222591362126241E-2</v>
      </c>
      <c r="F292" s="48">
        <v>0</v>
      </c>
    </row>
    <row r="293" spans="1:6" x14ac:dyDescent="0.25">
      <c r="A293" s="42" t="s">
        <v>378</v>
      </c>
      <c r="B293" s="13" t="s">
        <v>122</v>
      </c>
      <c r="C293" s="49">
        <v>11.2</v>
      </c>
      <c r="D293" s="48">
        <v>0</v>
      </c>
      <c r="E293" s="41">
        <f t="shared" si="4"/>
        <v>0</v>
      </c>
      <c r="F293" s="48">
        <v>0</v>
      </c>
    </row>
    <row r="294" spans="1:6" x14ac:dyDescent="0.25">
      <c r="A294" s="42" t="s">
        <v>379</v>
      </c>
      <c r="B294" s="13" t="s">
        <v>123</v>
      </c>
      <c r="C294" s="41">
        <v>15</v>
      </c>
      <c r="D294" s="43">
        <v>0</v>
      </c>
      <c r="E294" s="41">
        <f t="shared" si="4"/>
        <v>0</v>
      </c>
      <c r="F294" s="48">
        <v>0</v>
      </c>
    </row>
    <row r="295" spans="1:6" x14ac:dyDescent="0.25">
      <c r="A295" s="42" t="s">
        <v>380</v>
      </c>
      <c r="B295" s="13" t="s">
        <v>124</v>
      </c>
      <c r="C295" s="49">
        <v>48.1</v>
      </c>
      <c r="D295" s="43">
        <v>1</v>
      </c>
      <c r="E295" s="41">
        <f t="shared" si="4"/>
        <v>2.0790020790020788E-2</v>
      </c>
      <c r="F295" s="48">
        <v>0</v>
      </c>
    </row>
    <row r="296" spans="1:6" x14ac:dyDescent="0.25">
      <c r="A296" s="42" t="s">
        <v>381</v>
      </c>
      <c r="B296" s="13" t="s">
        <v>125</v>
      </c>
      <c r="C296" s="49">
        <v>50.2</v>
      </c>
      <c r="D296" s="48">
        <v>2</v>
      </c>
      <c r="E296" s="41">
        <f t="shared" si="4"/>
        <v>3.9840637450199202E-2</v>
      </c>
      <c r="F296" s="48">
        <v>0</v>
      </c>
    </row>
    <row r="297" spans="1:6" x14ac:dyDescent="0.25">
      <c r="A297" s="42" t="s">
        <v>382</v>
      </c>
      <c r="B297" s="13" t="s">
        <v>126</v>
      </c>
      <c r="C297" s="49">
        <v>40</v>
      </c>
      <c r="D297" s="48">
        <v>1</v>
      </c>
      <c r="E297" s="41">
        <f t="shared" si="4"/>
        <v>2.5000000000000001E-2</v>
      </c>
      <c r="F297" s="48">
        <v>0</v>
      </c>
    </row>
    <row r="298" spans="1:6" ht="15" customHeight="1" x14ac:dyDescent="0.25">
      <c r="A298" s="23" t="s">
        <v>22</v>
      </c>
      <c r="B298" s="24"/>
      <c r="C298" s="49">
        <f>SUM(C10,C34,C77,C102,C128,C154,C191,C213,C225,C246)</f>
        <v>21277.919000000002</v>
      </c>
      <c r="D298" s="48">
        <f>SUM(D10,D34,D77,D102,D128,D154,D191,D213,D225,D246)</f>
        <v>806</v>
      </c>
      <c r="E298" s="41">
        <f t="shared" si="4"/>
        <v>3.7879644151291296E-2</v>
      </c>
      <c r="F298" s="43">
        <f>SUM(F10,F34,F77,F102,F128,F154,F191,F213,F225,F246)</f>
        <v>18</v>
      </c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</sheetData>
  <mergeCells count="11">
    <mergeCell ref="A298:B298"/>
    <mergeCell ref="E5:E8"/>
    <mergeCell ref="A2:F2"/>
    <mergeCell ref="A3:F3"/>
    <mergeCell ref="D1:F1"/>
    <mergeCell ref="F5:F8"/>
    <mergeCell ref="E4:F4"/>
    <mergeCell ref="A5:A8"/>
    <mergeCell ref="B5:B8"/>
    <mergeCell ref="C5:C8"/>
    <mergeCell ref="D5:D8"/>
  </mergeCells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0"/>
  <sheetViews>
    <sheetView tabSelected="1" zoomScale="110" zoomScaleNormal="110" workbookViewId="0">
      <pane ySplit="9" topLeftCell="A184" activePane="bottomLeft" state="frozen"/>
      <selection pane="bottomLeft" activeCell="B16" sqref="B16"/>
    </sheetView>
  </sheetViews>
  <sheetFormatPr defaultRowHeight="15" x14ac:dyDescent="0.25"/>
  <cols>
    <col min="1" max="1" width="5.5703125" customWidth="1"/>
    <col min="2" max="2" width="65" customWidth="1"/>
    <col min="3" max="3" width="16.28515625" customWidth="1"/>
    <col min="4" max="4" width="21.5703125" customWidth="1"/>
    <col min="5" max="5" width="18.42578125" customWidth="1"/>
    <col min="6" max="6" width="18.28515625" customWidth="1"/>
  </cols>
  <sheetData>
    <row r="1" spans="1:6" ht="10.5" customHeight="1" x14ac:dyDescent="0.3">
      <c r="A1" s="2"/>
      <c r="B1" s="2"/>
      <c r="C1" s="2"/>
      <c r="D1" s="22"/>
      <c r="E1" s="22"/>
      <c r="F1" s="22"/>
    </row>
    <row r="2" spans="1:6" ht="18.75" x14ac:dyDescent="0.3">
      <c r="A2" s="28" t="s">
        <v>30</v>
      </c>
      <c r="B2" s="28"/>
      <c r="C2" s="28"/>
      <c r="D2" s="28"/>
      <c r="E2" s="28"/>
      <c r="F2" s="28"/>
    </row>
    <row r="3" spans="1:6" ht="15.75" customHeight="1" x14ac:dyDescent="0.25">
      <c r="A3" s="25" t="s">
        <v>28</v>
      </c>
      <c r="B3" s="26"/>
      <c r="C3" s="26"/>
      <c r="D3" s="26"/>
      <c r="E3" s="26"/>
      <c r="F3" s="26"/>
    </row>
    <row r="4" spans="1:6" ht="22.5" customHeight="1" x14ac:dyDescent="0.3">
      <c r="A4" s="2"/>
      <c r="B4" s="2"/>
      <c r="C4" s="2"/>
      <c r="D4" s="2"/>
      <c r="E4" s="29" t="s">
        <v>154</v>
      </c>
      <c r="F4" s="29"/>
    </row>
    <row r="5" spans="1:6" ht="21" customHeight="1" x14ac:dyDescent="0.25">
      <c r="A5" s="30" t="s">
        <v>0</v>
      </c>
      <c r="B5" s="19" t="s">
        <v>34</v>
      </c>
      <c r="C5" s="19" t="s">
        <v>150</v>
      </c>
      <c r="D5" s="19" t="s">
        <v>147</v>
      </c>
      <c r="E5" s="19" t="s">
        <v>151</v>
      </c>
      <c r="F5" s="39" t="s">
        <v>153</v>
      </c>
    </row>
    <row r="6" spans="1:6" ht="17.25" customHeight="1" x14ac:dyDescent="0.25">
      <c r="A6" s="31"/>
      <c r="B6" s="20"/>
      <c r="C6" s="20"/>
      <c r="D6" s="20"/>
      <c r="E6" s="20"/>
      <c r="F6" s="39"/>
    </row>
    <row r="7" spans="1:6" ht="33" customHeight="1" x14ac:dyDescent="0.25">
      <c r="A7" s="31"/>
      <c r="B7" s="20"/>
      <c r="C7" s="20"/>
      <c r="D7" s="20"/>
      <c r="E7" s="20"/>
      <c r="F7" s="39"/>
    </row>
    <row r="8" spans="1:6" ht="42.75" customHeight="1" x14ac:dyDescent="0.25">
      <c r="A8" s="32"/>
      <c r="B8" s="21"/>
      <c r="C8" s="21"/>
      <c r="D8" s="21"/>
      <c r="E8" s="21"/>
      <c r="F8" s="39"/>
    </row>
    <row r="9" spans="1:6" ht="13.5" customHeight="1" x14ac:dyDescent="0.25">
      <c r="A9" s="4" t="s">
        <v>26</v>
      </c>
      <c r="B9" s="5">
        <v>2</v>
      </c>
      <c r="C9" s="5">
        <v>3</v>
      </c>
      <c r="D9" s="6">
        <v>4</v>
      </c>
      <c r="E9" s="6">
        <v>5</v>
      </c>
      <c r="F9" s="5">
        <v>6</v>
      </c>
    </row>
    <row r="10" spans="1:6" x14ac:dyDescent="0.25">
      <c r="A10" s="42" t="s">
        <v>12</v>
      </c>
      <c r="B10" s="9" t="s">
        <v>1</v>
      </c>
      <c r="C10" s="41">
        <f>SUM(C11:C32)</f>
        <v>493.77</v>
      </c>
      <c r="D10" s="43">
        <f>SUM(D11:D32)</f>
        <v>1018</v>
      </c>
      <c r="E10" s="41">
        <f>D10/C10</f>
        <v>2.0616886404601331</v>
      </c>
      <c r="F10" s="43">
        <f>SUM(F11:F32)</f>
        <v>43</v>
      </c>
    </row>
    <row r="11" spans="1:6" ht="26.25" customHeight="1" x14ac:dyDescent="0.25">
      <c r="A11" s="44">
        <v>1</v>
      </c>
      <c r="B11" s="13" t="s">
        <v>164</v>
      </c>
      <c r="C11" s="41">
        <v>0</v>
      </c>
      <c r="D11" s="43">
        <v>0</v>
      </c>
      <c r="E11" s="41">
        <v>0</v>
      </c>
      <c r="F11" s="43">
        <v>0</v>
      </c>
    </row>
    <row r="12" spans="1:6" x14ac:dyDescent="0.25">
      <c r="A12" s="44">
        <v>2</v>
      </c>
      <c r="B12" s="13" t="s">
        <v>165</v>
      </c>
      <c r="C12" s="41">
        <v>6.8</v>
      </c>
      <c r="D12" s="43">
        <v>11</v>
      </c>
      <c r="E12" s="41">
        <f t="shared" ref="E12:E74" si="0">D12/C12</f>
        <v>1.6176470588235294</v>
      </c>
      <c r="F12" s="43">
        <v>0</v>
      </c>
    </row>
    <row r="13" spans="1:6" x14ac:dyDescent="0.25">
      <c r="A13" s="44">
        <v>3</v>
      </c>
      <c r="B13" s="13" t="s">
        <v>166</v>
      </c>
      <c r="C13" s="41">
        <v>25.8</v>
      </c>
      <c r="D13" s="43">
        <v>40</v>
      </c>
      <c r="E13" s="41">
        <f t="shared" si="0"/>
        <v>1.5503875968992247</v>
      </c>
      <c r="F13" s="43">
        <v>2</v>
      </c>
    </row>
    <row r="14" spans="1:6" x14ac:dyDescent="0.25">
      <c r="A14" s="44">
        <v>4</v>
      </c>
      <c r="B14" s="13" t="s">
        <v>167</v>
      </c>
      <c r="C14" s="41">
        <v>0</v>
      </c>
      <c r="D14" s="43">
        <v>0</v>
      </c>
      <c r="E14" s="41">
        <v>0</v>
      </c>
      <c r="F14" s="43">
        <v>0</v>
      </c>
    </row>
    <row r="15" spans="1:6" x14ac:dyDescent="0.25">
      <c r="A15" s="44">
        <v>5</v>
      </c>
      <c r="B15" s="13" t="s">
        <v>168</v>
      </c>
      <c r="C15" s="41">
        <v>13</v>
      </c>
      <c r="D15" s="43">
        <v>7</v>
      </c>
      <c r="E15" s="41">
        <f t="shared" si="0"/>
        <v>0.53846153846153844</v>
      </c>
      <c r="F15" s="43">
        <v>0</v>
      </c>
    </row>
    <row r="16" spans="1:6" x14ac:dyDescent="0.25">
      <c r="A16" s="44">
        <v>6</v>
      </c>
      <c r="B16" s="13" t="s">
        <v>385</v>
      </c>
      <c r="C16" s="41">
        <v>83.2</v>
      </c>
      <c r="D16" s="43">
        <v>88</v>
      </c>
      <c r="E16" s="41">
        <f t="shared" si="0"/>
        <v>1.0576923076923077</v>
      </c>
      <c r="F16" s="43">
        <v>3</v>
      </c>
    </row>
    <row r="17" spans="1:6" x14ac:dyDescent="0.25">
      <c r="A17" s="44">
        <v>7</v>
      </c>
      <c r="B17" s="13" t="s">
        <v>169</v>
      </c>
      <c r="C17" s="41">
        <v>16.899999999999999</v>
      </c>
      <c r="D17" s="43">
        <v>45</v>
      </c>
      <c r="E17" s="41">
        <f t="shared" si="0"/>
        <v>2.6627218934911245</v>
      </c>
      <c r="F17" s="43">
        <v>2</v>
      </c>
    </row>
    <row r="18" spans="1:6" x14ac:dyDescent="0.25">
      <c r="A18" s="44">
        <v>8</v>
      </c>
      <c r="B18" s="13" t="s">
        <v>170</v>
      </c>
      <c r="C18" s="41">
        <v>17.3</v>
      </c>
      <c r="D18" s="43">
        <v>60</v>
      </c>
      <c r="E18" s="41">
        <f t="shared" si="0"/>
        <v>3.4682080924855492</v>
      </c>
      <c r="F18" s="43">
        <v>2</v>
      </c>
    </row>
    <row r="19" spans="1:6" x14ac:dyDescent="0.25">
      <c r="A19" s="44">
        <v>9</v>
      </c>
      <c r="B19" s="13" t="s">
        <v>171</v>
      </c>
      <c r="C19" s="41">
        <v>30.6</v>
      </c>
      <c r="D19" s="43">
        <v>0</v>
      </c>
      <c r="E19" s="41">
        <f t="shared" si="0"/>
        <v>0</v>
      </c>
      <c r="F19" s="43">
        <v>0</v>
      </c>
    </row>
    <row r="20" spans="1:6" x14ac:dyDescent="0.25">
      <c r="A20" s="44">
        <v>10</v>
      </c>
      <c r="B20" s="13" t="s">
        <v>172</v>
      </c>
      <c r="C20" s="41">
        <v>26.1</v>
      </c>
      <c r="D20" s="43">
        <v>39</v>
      </c>
      <c r="E20" s="41">
        <f t="shared" si="0"/>
        <v>1.4942528735632183</v>
      </c>
      <c r="F20" s="43">
        <v>1</v>
      </c>
    </row>
    <row r="21" spans="1:6" x14ac:dyDescent="0.25">
      <c r="A21" s="44">
        <v>11</v>
      </c>
      <c r="B21" s="13" t="s">
        <v>173</v>
      </c>
      <c r="C21" s="41">
        <v>97.2</v>
      </c>
      <c r="D21" s="43">
        <v>186</v>
      </c>
      <c r="E21" s="41">
        <f t="shared" si="0"/>
        <v>1.9135802469135801</v>
      </c>
      <c r="F21" s="43">
        <v>8</v>
      </c>
    </row>
    <row r="22" spans="1:6" x14ac:dyDescent="0.25">
      <c r="A22" s="44">
        <v>12</v>
      </c>
      <c r="B22" s="13" t="s">
        <v>174</v>
      </c>
      <c r="C22" s="41">
        <v>5.9</v>
      </c>
      <c r="D22" s="43">
        <v>2</v>
      </c>
      <c r="E22" s="41">
        <f t="shared" si="0"/>
        <v>0.33898305084745761</v>
      </c>
      <c r="F22" s="43">
        <v>0</v>
      </c>
    </row>
    <row r="23" spans="1:6" x14ac:dyDescent="0.25">
      <c r="A23" s="44">
        <v>13</v>
      </c>
      <c r="B23" s="13" t="s">
        <v>175</v>
      </c>
      <c r="C23" s="41">
        <v>0</v>
      </c>
      <c r="D23" s="43">
        <v>0</v>
      </c>
      <c r="E23" s="41">
        <v>0</v>
      </c>
      <c r="F23" s="43">
        <v>0</v>
      </c>
    </row>
    <row r="24" spans="1:6" x14ac:dyDescent="0.25">
      <c r="A24" s="44">
        <v>14</v>
      </c>
      <c r="B24" s="13" t="s">
        <v>176</v>
      </c>
      <c r="C24" s="41">
        <v>73.900000000000006</v>
      </c>
      <c r="D24" s="43">
        <v>341</v>
      </c>
      <c r="E24" s="41">
        <f t="shared" si="0"/>
        <v>4.6143437077131253</v>
      </c>
      <c r="F24" s="43">
        <v>17</v>
      </c>
    </row>
    <row r="25" spans="1:6" x14ac:dyDescent="0.25">
      <c r="A25" s="44">
        <v>15</v>
      </c>
      <c r="B25" s="13" t="s">
        <v>127</v>
      </c>
      <c r="C25" s="41">
        <v>22</v>
      </c>
      <c r="D25" s="43">
        <v>34</v>
      </c>
      <c r="E25" s="41">
        <f t="shared" si="0"/>
        <v>1.5454545454545454</v>
      </c>
      <c r="F25" s="43">
        <v>1</v>
      </c>
    </row>
    <row r="26" spans="1:6" x14ac:dyDescent="0.25">
      <c r="A26" s="44">
        <v>16</v>
      </c>
      <c r="B26" s="13" t="s">
        <v>177</v>
      </c>
      <c r="C26" s="41">
        <v>8.9</v>
      </c>
      <c r="D26" s="43">
        <v>10</v>
      </c>
      <c r="E26" s="41">
        <f t="shared" si="0"/>
        <v>1.1235955056179774</v>
      </c>
      <c r="F26" s="43">
        <v>0</v>
      </c>
    </row>
    <row r="27" spans="1:6" x14ac:dyDescent="0.25">
      <c r="A27" s="44">
        <v>17</v>
      </c>
      <c r="B27" s="13" t="s">
        <v>178</v>
      </c>
      <c r="C27" s="41">
        <v>0</v>
      </c>
      <c r="D27" s="43">
        <v>0</v>
      </c>
      <c r="E27" s="41">
        <v>0</v>
      </c>
      <c r="F27" s="43">
        <v>0</v>
      </c>
    </row>
    <row r="28" spans="1:6" x14ac:dyDescent="0.25">
      <c r="A28" s="44">
        <v>18</v>
      </c>
      <c r="B28" s="13" t="s">
        <v>179</v>
      </c>
      <c r="C28" s="41">
        <v>1.9</v>
      </c>
      <c r="D28" s="43">
        <v>3</v>
      </c>
      <c r="E28" s="41">
        <f t="shared" si="0"/>
        <v>1.5789473684210527</v>
      </c>
      <c r="F28" s="43">
        <v>0</v>
      </c>
    </row>
    <row r="29" spans="1:6" x14ac:dyDescent="0.25">
      <c r="A29" s="44">
        <v>19</v>
      </c>
      <c r="B29" s="13" t="s">
        <v>180</v>
      </c>
      <c r="C29" s="41">
        <v>1.9</v>
      </c>
      <c r="D29" s="43">
        <v>3</v>
      </c>
      <c r="E29" s="41">
        <f t="shared" si="0"/>
        <v>1.5789473684210527</v>
      </c>
      <c r="F29" s="43">
        <v>0</v>
      </c>
    </row>
    <row r="30" spans="1:6" x14ac:dyDescent="0.25">
      <c r="A30" s="44">
        <v>20</v>
      </c>
      <c r="B30" s="13" t="s">
        <v>181</v>
      </c>
      <c r="C30" s="41">
        <v>36.17</v>
      </c>
      <c r="D30" s="43">
        <v>84</v>
      </c>
      <c r="E30" s="41">
        <f t="shared" si="0"/>
        <v>2.3223666021564831</v>
      </c>
      <c r="F30" s="43">
        <v>4</v>
      </c>
    </row>
    <row r="31" spans="1:6" x14ac:dyDescent="0.25">
      <c r="A31" s="44">
        <v>21</v>
      </c>
      <c r="B31" s="13" t="s">
        <v>182</v>
      </c>
      <c r="C31" s="41">
        <v>24.3</v>
      </c>
      <c r="D31" s="43">
        <v>65</v>
      </c>
      <c r="E31" s="41">
        <f t="shared" si="0"/>
        <v>2.6748971193415638</v>
      </c>
      <c r="F31" s="43">
        <v>3</v>
      </c>
    </row>
    <row r="32" spans="1:6" x14ac:dyDescent="0.25">
      <c r="A32" s="42" t="s">
        <v>58</v>
      </c>
      <c r="B32" s="14" t="s">
        <v>11</v>
      </c>
      <c r="C32" s="49">
        <f>SUM(C33:C33)</f>
        <v>1.9</v>
      </c>
      <c r="D32" s="48">
        <f>SUM(D33:D33)</f>
        <v>0</v>
      </c>
      <c r="E32" s="41">
        <f t="shared" si="0"/>
        <v>0</v>
      </c>
      <c r="F32" s="43">
        <f>SUM(F33:F33)</f>
        <v>0</v>
      </c>
    </row>
    <row r="33" spans="1:6" x14ac:dyDescent="0.25">
      <c r="A33" s="42" t="s">
        <v>183</v>
      </c>
      <c r="B33" s="13" t="s">
        <v>73</v>
      </c>
      <c r="C33" s="41">
        <v>1.9</v>
      </c>
      <c r="D33" s="43">
        <v>0</v>
      </c>
      <c r="E33" s="41">
        <f t="shared" si="0"/>
        <v>0</v>
      </c>
      <c r="F33" s="43">
        <v>0</v>
      </c>
    </row>
    <row r="34" spans="1:6" x14ac:dyDescent="0.25">
      <c r="A34" s="42" t="s">
        <v>13</v>
      </c>
      <c r="B34" s="14" t="s">
        <v>2</v>
      </c>
      <c r="C34" s="49">
        <f>SUM(C35:C75)</f>
        <v>515.09999999999991</v>
      </c>
      <c r="D34" s="48">
        <f>SUM(D35:D75)</f>
        <v>424</v>
      </c>
      <c r="E34" s="41">
        <f t="shared" si="0"/>
        <v>0.8231411376431762</v>
      </c>
      <c r="F34" s="43">
        <f>SUM(F35:F75)</f>
        <v>5</v>
      </c>
    </row>
    <row r="35" spans="1:6" x14ac:dyDescent="0.25">
      <c r="A35" s="42">
        <v>1</v>
      </c>
      <c r="B35" s="13" t="s">
        <v>184</v>
      </c>
      <c r="C35" s="41">
        <v>14.5</v>
      </c>
      <c r="D35" s="43">
        <v>42</v>
      </c>
      <c r="E35" s="41">
        <f t="shared" si="0"/>
        <v>2.896551724137931</v>
      </c>
      <c r="F35" s="43">
        <v>1</v>
      </c>
    </row>
    <row r="36" spans="1:6" x14ac:dyDescent="0.25">
      <c r="A36" s="42">
        <v>2</v>
      </c>
      <c r="B36" s="13" t="s">
        <v>185</v>
      </c>
      <c r="C36" s="41">
        <v>1.4</v>
      </c>
      <c r="D36" s="43">
        <v>4</v>
      </c>
      <c r="E36" s="41">
        <f t="shared" si="0"/>
        <v>2.8571428571428572</v>
      </c>
      <c r="F36" s="43">
        <v>0</v>
      </c>
    </row>
    <row r="37" spans="1:6" x14ac:dyDescent="0.25">
      <c r="A37" s="42">
        <v>3</v>
      </c>
      <c r="B37" s="13" t="s">
        <v>141</v>
      </c>
      <c r="C37" s="41">
        <v>33.1</v>
      </c>
      <c r="D37" s="43">
        <v>20</v>
      </c>
      <c r="E37" s="41">
        <f t="shared" si="0"/>
        <v>0.60422960725075525</v>
      </c>
      <c r="F37" s="43">
        <v>0</v>
      </c>
    </row>
    <row r="38" spans="1:6" x14ac:dyDescent="0.25">
      <c r="A38" s="42">
        <v>4</v>
      </c>
      <c r="B38" s="13" t="s">
        <v>128</v>
      </c>
      <c r="C38" s="41">
        <v>9</v>
      </c>
      <c r="D38" s="43">
        <v>0</v>
      </c>
      <c r="E38" s="41">
        <f t="shared" si="0"/>
        <v>0</v>
      </c>
      <c r="F38" s="43">
        <v>0</v>
      </c>
    </row>
    <row r="39" spans="1:6" x14ac:dyDescent="0.25">
      <c r="A39" s="42">
        <v>5</v>
      </c>
      <c r="B39" s="13" t="s">
        <v>186</v>
      </c>
      <c r="C39" s="41">
        <v>0</v>
      </c>
      <c r="D39" s="43">
        <v>0</v>
      </c>
      <c r="E39" s="41">
        <v>0</v>
      </c>
      <c r="F39" s="43">
        <v>0</v>
      </c>
    </row>
    <row r="40" spans="1:6" x14ac:dyDescent="0.25">
      <c r="A40" s="42">
        <v>6</v>
      </c>
      <c r="B40" s="13" t="s">
        <v>187</v>
      </c>
      <c r="C40" s="41">
        <v>6.3</v>
      </c>
      <c r="D40" s="43">
        <v>0</v>
      </c>
      <c r="E40" s="41">
        <f t="shared" si="0"/>
        <v>0</v>
      </c>
      <c r="F40" s="43">
        <v>0</v>
      </c>
    </row>
    <row r="41" spans="1:6" x14ac:dyDescent="0.25">
      <c r="A41" s="42">
        <v>7</v>
      </c>
      <c r="B41" s="13" t="s">
        <v>129</v>
      </c>
      <c r="C41" s="41">
        <v>9.8000000000000007</v>
      </c>
      <c r="D41" s="43">
        <v>0</v>
      </c>
      <c r="E41" s="41">
        <f t="shared" si="0"/>
        <v>0</v>
      </c>
      <c r="F41" s="43">
        <v>0</v>
      </c>
    </row>
    <row r="42" spans="1:6" x14ac:dyDescent="0.25">
      <c r="A42" s="42">
        <v>8</v>
      </c>
      <c r="B42" s="13" t="s">
        <v>188</v>
      </c>
      <c r="C42" s="41">
        <v>3.6</v>
      </c>
      <c r="D42" s="43">
        <v>0</v>
      </c>
      <c r="E42" s="41">
        <f t="shared" si="0"/>
        <v>0</v>
      </c>
      <c r="F42" s="43">
        <v>0</v>
      </c>
    </row>
    <row r="43" spans="1:6" x14ac:dyDescent="0.25">
      <c r="A43" s="42">
        <v>9</v>
      </c>
      <c r="B43" s="13" t="s">
        <v>189</v>
      </c>
      <c r="C43" s="41">
        <v>0</v>
      </c>
      <c r="D43" s="43">
        <v>0</v>
      </c>
      <c r="E43" s="41">
        <v>0</v>
      </c>
      <c r="F43" s="43">
        <v>0</v>
      </c>
    </row>
    <row r="44" spans="1:6" x14ac:dyDescent="0.25">
      <c r="A44" s="42">
        <v>10</v>
      </c>
      <c r="B44" s="13" t="s">
        <v>97</v>
      </c>
      <c r="C44" s="41">
        <v>0</v>
      </c>
      <c r="D44" s="43">
        <v>0</v>
      </c>
      <c r="E44" s="41">
        <v>0</v>
      </c>
      <c r="F44" s="43">
        <v>0</v>
      </c>
    </row>
    <row r="45" spans="1:6" x14ac:dyDescent="0.25">
      <c r="A45" s="42">
        <v>11</v>
      </c>
      <c r="B45" s="13" t="s">
        <v>190</v>
      </c>
      <c r="C45" s="41">
        <v>22.3</v>
      </c>
      <c r="D45" s="43">
        <v>35</v>
      </c>
      <c r="E45" s="41">
        <f t="shared" si="0"/>
        <v>1.569506726457399</v>
      </c>
      <c r="F45" s="43">
        <v>0</v>
      </c>
    </row>
    <row r="46" spans="1:6" x14ac:dyDescent="0.25">
      <c r="A46" s="42">
        <v>12</v>
      </c>
      <c r="B46" s="13" t="s">
        <v>191</v>
      </c>
      <c r="C46" s="41">
        <v>3.4</v>
      </c>
      <c r="D46" s="43">
        <v>5</v>
      </c>
      <c r="E46" s="41">
        <f t="shared" si="0"/>
        <v>1.4705882352941178</v>
      </c>
      <c r="F46" s="43">
        <v>0</v>
      </c>
    </row>
    <row r="47" spans="1:6" x14ac:dyDescent="0.25">
      <c r="A47" s="42">
        <v>13</v>
      </c>
      <c r="B47" s="13" t="s">
        <v>192</v>
      </c>
      <c r="C47" s="41">
        <v>6.3</v>
      </c>
      <c r="D47" s="43">
        <v>0</v>
      </c>
      <c r="E47" s="41">
        <f t="shared" si="0"/>
        <v>0</v>
      </c>
      <c r="F47" s="43">
        <v>0</v>
      </c>
    </row>
    <row r="48" spans="1:6" x14ac:dyDescent="0.25">
      <c r="A48" s="42">
        <v>14</v>
      </c>
      <c r="B48" s="13" t="s">
        <v>193</v>
      </c>
      <c r="C48" s="41">
        <v>32.1</v>
      </c>
      <c r="D48" s="43">
        <v>36</v>
      </c>
      <c r="E48" s="41">
        <f t="shared" si="0"/>
        <v>1.1214953271028036</v>
      </c>
      <c r="F48" s="43">
        <v>0</v>
      </c>
    </row>
    <row r="49" spans="1:6" x14ac:dyDescent="0.25">
      <c r="A49" s="42">
        <v>15</v>
      </c>
      <c r="B49" s="13" t="s">
        <v>194</v>
      </c>
      <c r="C49" s="41">
        <v>4.5999999999999996</v>
      </c>
      <c r="D49" s="43">
        <v>0</v>
      </c>
      <c r="E49" s="41">
        <f t="shared" si="0"/>
        <v>0</v>
      </c>
      <c r="F49" s="43">
        <v>0</v>
      </c>
    </row>
    <row r="50" spans="1:6" x14ac:dyDescent="0.25">
      <c r="A50" s="42">
        <v>16</v>
      </c>
      <c r="B50" s="13" t="s">
        <v>195</v>
      </c>
      <c r="C50" s="41">
        <v>0</v>
      </c>
      <c r="D50" s="43">
        <v>0</v>
      </c>
      <c r="E50" s="41">
        <v>0</v>
      </c>
      <c r="F50" s="43">
        <v>0</v>
      </c>
    </row>
    <row r="51" spans="1:6" x14ac:dyDescent="0.25">
      <c r="A51" s="42">
        <v>17</v>
      </c>
      <c r="B51" s="13" t="s">
        <v>196</v>
      </c>
      <c r="C51" s="41">
        <v>4.4000000000000004</v>
      </c>
      <c r="D51" s="43">
        <v>1</v>
      </c>
      <c r="E51" s="41">
        <f t="shared" si="0"/>
        <v>0.22727272727272727</v>
      </c>
      <c r="F51" s="43">
        <v>0</v>
      </c>
    </row>
    <row r="52" spans="1:6" x14ac:dyDescent="0.25">
      <c r="A52" s="42">
        <v>18</v>
      </c>
      <c r="B52" s="13" t="s">
        <v>197</v>
      </c>
      <c r="C52" s="41">
        <v>11</v>
      </c>
      <c r="D52" s="43">
        <v>17</v>
      </c>
      <c r="E52" s="41">
        <f t="shared" si="0"/>
        <v>1.5454545454545454</v>
      </c>
      <c r="F52" s="43">
        <v>0</v>
      </c>
    </row>
    <row r="53" spans="1:6" x14ac:dyDescent="0.25">
      <c r="A53" s="42">
        <v>19</v>
      </c>
      <c r="B53" s="13" t="s">
        <v>130</v>
      </c>
      <c r="C53" s="41">
        <v>14.5</v>
      </c>
      <c r="D53" s="43">
        <v>14</v>
      </c>
      <c r="E53" s="41">
        <f t="shared" si="0"/>
        <v>0.96551724137931039</v>
      </c>
      <c r="F53" s="43">
        <v>0</v>
      </c>
    </row>
    <row r="54" spans="1:6" x14ac:dyDescent="0.25">
      <c r="A54" s="42">
        <v>20</v>
      </c>
      <c r="B54" s="13" t="s">
        <v>198</v>
      </c>
      <c r="C54" s="41">
        <v>4.3</v>
      </c>
      <c r="D54" s="43">
        <v>7</v>
      </c>
      <c r="E54" s="41">
        <f t="shared" si="0"/>
        <v>1.6279069767441861</v>
      </c>
      <c r="F54" s="43">
        <v>0</v>
      </c>
    </row>
    <row r="55" spans="1:6" x14ac:dyDescent="0.25">
      <c r="A55" s="42">
        <v>21</v>
      </c>
      <c r="B55" s="13" t="s">
        <v>199</v>
      </c>
      <c r="C55" s="41">
        <v>27.8</v>
      </c>
      <c r="D55" s="43">
        <v>44</v>
      </c>
      <c r="E55" s="41">
        <f t="shared" si="0"/>
        <v>1.5827338129496402</v>
      </c>
      <c r="F55" s="43">
        <v>2</v>
      </c>
    </row>
    <row r="56" spans="1:6" x14ac:dyDescent="0.25">
      <c r="A56" s="42">
        <v>22</v>
      </c>
      <c r="B56" s="13" t="s">
        <v>200</v>
      </c>
      <c r="C56" s="41">
        <v>19.600000000000001</v>
      </c>
      <c r="D56" s="43">
        <v>3</v>
      </c>
      <c r="E56" s="41">
        <f t="shared" si="0"/>
        <v>0.15306122448979589</v>
      </c>
      <c r="F56" s="43">
        <v>0</v>
      </c>
    </row>
    <row r="57" spans="1:6" x14ac:dyDescent="0.25">
      <c r="A57" s="42">
        <v>23</v>
      </c>
      <c r="B57" s="13" t="s">
        <v>201</v>
      </c>
      <c r="C57" s="41">
        <v>7.3</v>
      </c>
      <c r="D57" s="43">
        <v>1</v>
      </c>
      <c r="E57" s="41">
        <f t="shared" si="0"/>
        <v>0.13698630136986301</v>
      </c>
      <c r="F57" s="43">
        <v>0</v>
      </c>
    </row>
    <row r="58" spans="1:6" x14ac:dyDescent="0.25">
      <c r="A58" s="42">
        <v>24</v>
      </c>
      <c r="B58" s="13" t="s">
        <v>202</v>
      </c>
      <c r="C58" s="41">
        <v>0.2</v>
      </c>
      <c r="D58" s="43">
        <v>0</v>
      </c>
      <c r="E58" s="41">
        <f t="shared" si="0"/>
        <v>0</v>
      </c>
      <c r="F58" s="43">
        <v>0</v>
      </c>
    </row>
    <row r="59" spans="1:6" x14ac:dyDescent="0.25">
      <c r="A59" s="42">
        <v>25</v>
      </c>
      <c r="B59" s="13" t="s">
        <v>203</v>
      </c>
      <c r="C59" s="41">
        <v>11.7</v>
      </c>
      <c r="D59" s="43">
        <v>11</v>
      </c>
      <c r="E59" s="41">
        <f t="shared" si="0"/>
        <v>0.94017094017094027</v>
      </c>
      <c r="F59" s="43">
        <v>0</v>
      </c>
    </row>
    <row r="60" spans="1:6" x14ac:dyDescent="0.25">
      <c r="A60" s="42">
        <v>26</v>
      </c>
      <c r="B60" s="13" t="s">
        <v>204</v>
      </c>
      <c r="C60" s="41">
        <v>1.5</v>
      </c>
      <c r="D60" s="43">
        <v>0</v>
      </c>
      <c r="E60" s="41">
        <f t="shared" si="0"/>
        <v>0</v>
      </c>
      <c r="F60" s="43">
        <v>0</v>
      </c>
    </row>
    <row r="61" spans="1:6" x14ac:dyDescent="0.25">
      <c r="A61" s="42">
        <v>27</v>
      </c>
      <c r="B61" s="13" t="s">
        <v>205</v>
      </c>
      <c r="C61" s="41">
        <v>16.8</v>
      </c>
      <c r="D61" s="43">
        <v>15</v>
      </c>
      <c r="E61" s="41">
        <f t="shared" si="0"/>
        <v>0.89285714285714279</v>
      </c>
      <c r="F61" s="43">
        <v>0</v>
      </c>
    </row>
    <row r="62" spans="1:6" x14ac:dyDescent="0.25">
      <c r="A62" s="42">
        <v>28</v>
      </c>
      <c r="B62" s="13" t="s">
        <v>206</v>
      </c>
      <c r="C62" s="41">
        <v>14.7</v>
      </c>
      <c r="D62" s="43">
        <v>10</v>
      </c>
      <c r="E62" s="41">
        <f t="shared" si="0"/>
        <v>0.68027210884353739</v>
      </c>
      <c r="F62" s="43">
        <v>0</v>
      </c>
    </row>
    <row r="63" spans="1:6" x14ac:dyDescent="0.25">
      <c r="A63" s="42">
        <v>29</v>
      </c>
      <c r="B63" s="13" t="s">
        <v>131</v>
      </c>
      <c r="C63" s="41">
        <v>1</v>
      </c>
      <c r="D63" s="43">
        <v>0</v>
      </c>
      <c r="E63" s="41">
        <f t="shared" si="0"/>
        <v>0</v>
      </c>
      <c r="F63" s="43">
        <v>0</v>
      </c>
    </row>
    <row r="64" spans="1:6" x14ac:dyDescent="0.25">
      <c r="A64" s="42">
        <v>30</v>
      </c>
      <c r="B64" s="13" t="s">
        <v>207</v>
      </c>
      <c r="C64" s="41">
        <v>8.1</v>
      </c>
      <c r="D64" s="43">
        <v>0</v>
      </c>
      <c r="E64" s="41">
        <f t="shared" si="0"/>
        <v>0</v>
      </c>
      <c r="F64" s="43">
        <v>0</v>
      </c>
    </row>
    <row r="65" spans="1:6" x14ac:dyDescent="0.25">
      <c r="A65" s="42">
        <v>31</v>
      </c>
      <c r="B65" s="13" t="s">
        <v>391</v>
      </c>
      <c r="C65" s="41">
        <v>22</v>
      </c>
      <c r="D65" s="43">
        <v>18</v>
      </c>
      <c r="E65" s="41">
        <f t="shared" si="0"/>
        <v>0.81818181818181823</v>
      </c>
      <c r="F65" s="43">
        <v>0</v>
      </c>
    </row>
    <row r="66" spans="1:6" x14ac:dyDescent="0.25">
      <c r="A66" s="42">
        <v>32</v>
      </c>
      <c r="B66" s="13" t="s">
        <v>208</v>
      </c>
      <c r="C66" s="41">
        <v>4</v>
      </c>
      <c r="D66" s="43">
        <v>3</v>
      </c>
      <c r="E66" s="41">
        <f t="shared" si="0"/>
        <v>0.75</v>
      </c>
      <c r="F66" s="43">
        <v>0</v>
      </c>
    </row>
    <row r="67" spans="1:6" x14ac:dyDescent="0.25">
      <c r="A67" s="42">
        <v>33</v>
      </c>
      <c r="B67" s="13" t="s">
        <v>209</v>
      </c>
      <c r="C67" s="41">
        <v>6.2</v>
      </c>
      <c r="D67" s="43">
        <v>5</v>
      </c>
      <c r="E67" s="41">
        <f t="shared" si="0"/>
        <v>0.80645161290322576</v>
      </c>
      <c r="F67" s="43">
        <v>0</v>
      </c>
    </row>
    <row r="68" spans="1:6" x14ac:dyDescent="0.25">
      <c r="A68" s="42">
        <v>34</v>
      </c>
      <c r="B68" s="13" t="s">
        <v>210</v>
      </c>
      <c r="C68" s="41">
        <v>11.7</v>
      </c>
      <c r="D68" s="43">
        <v>9</v>
      </c>
      <c r="E68" s="41">
        <f t="shared" si="0"/>
        <v>0.76923076923076927</v>
      </c>
      <c r="F68" s="43">
        <v>0</v>
      </c>
    </row>
    <row r="69" spans="1:6" x14ac:dyDescent="0.25">
      <c r="A69" s="42">
        <v>35</v>
      </c>
      <c r="B69" s="13" t="s">
        <v>211</v>
      </c>
      <c r="C69" s="41">
        <v>9.6</v>
      </c>
      <c r="D69" s="43">
        <v>0</v>
      </c>
      <c r="E69" s="41">
        <f t="shared" si="0"/>
        <v>0</v>
      </c>
      <c r="F69" s="43">
        <v>0</v>
      </c>
    </row>
    <row r="70" spans="1:6" x14ac:dyDescent="0.25">
      <c r="A70" s="42">
        <v>36</v>
      </c>
      <c r="B70" s="13" t="s">
        <v>212</v>
      </c>
      <c r="C70" s="41">
        <v>30.2</v>
      </c>
      <c r="D70" s="43">
        <v>30</v>
      </c>
      <c r="E70" s="41">
        <f t="shared" si="0"/>
        <v>0.99337748344370869</v>
      </c>
      <c r="F70" s="43">
        <v>0</v>
      </c>
    </row>
    <row r="71" spans="1:6" ht="24.75" customHeight="1" x14ac:dyDescent="0.25">
      <c r="A71" s="42">
        <v>37</v>
      </c>
      <c r="B71" s="13" t="s">
        <v>386</v>
      </c>
      <c r="C71" s="41">
        <v>32.4</v>
      </c>
      <c r="D71" s="43">
        <v>24</v>
      </c>
      <c r="E71" s="41">
        <f t="shared" si="0"/>
        <v>0.74074074074074081</v>
      </c>
      <c r="F71" s="43">
        <v>0</v>
      </c>
    </row>
    <row r="72" spans="1:6" x14ac:dyDescent="0.25">
      <c r="A72" s="42">
        <v>38</v>
      </c>
      <c r="B72" s="13" t="s">
        <v>74</v>
      </c>
      <c r="C72" s="41">
        <v>53.3</v>
      </c>
      <c r="D72" s="43">
        <v>49</v>
      </c>
      <c r="E72" s="41">
        <f t="shared" si="0"/>
        <v>0.91932457786116328</v>
      </c>
      <c r="F72" s="43">
        <v>2</v>
      </c>
    </row>
    <row r="73" spans="1:6" x14ac:dyDescent="0.25">
      <c r="A73" s="42">
        <v>39</v>
      </c>
      <c r="B73" s="13" t="s">
        <v>75</v>
      </c>
      <c r="C73" s="41">
        <v>30.9</v>
      </c>
      <c r="D73" s="43">
        <v>7</v>
      </c>
      <c r="E73" s="41">
        <f t="shared" si="0"/>
        <v>0.22653721682847897</v>
      </c>
      <c r="F73" s="43">
        <v>0</v>
      </c>
    </row>
    <row r="74" spans="1:6" x14ac:dyDescent="0.25">
      <c r="A74" s="42">
        <v>40</v>
      </c>
      <c r="B74" s="13" t="s">
        <v>142</v>
      </c>
      <c r="C74" s="41">
        <v>2.4</v>
      </c>
      <c r="D74" s="43">
        <v>4</v>
      </c>
      <c r="E74" s="41">
        <f t="shared" si="0"/>
        <v>1.6666666666666667</v>
      </c>
      <c r="F74" s="43">
        <v>0</v>
      </c>
    </row>
    <row r="75" spans="1:6" x14ac:dyDescent="0.25">
      <c r="A75" s="42" t="s">
        <v>143</v>
      </c>
      <c r="B75" s="14" t="s">
        <v>11</v>
      </c>
      <c r="C75" s="49">
        <f>SUM(C76:C76)</f>
        <v>23.1</v>
      </c>
      <c r="D75" s="48">
        <f>SUM(D76:D76)</f>
        <v>10</v>
      </c>
      <c r="E75" s="41">
        <f t="shared" ref="E75:E138" si="1">D75/C75</f>
        <v>0.4329004329004329</v>
      </c>
      <c r="F75" s="48">
        <f>SUM(F76:F76)</f>
        <v>0</v>
      </c>
    </row>
    <row r="76" spans="1:6" x14ac:dyDescent="0.25">
      <c r="A76" s="42" t="s">
        <v>144</v>
      </c>
      <c r="B76" s="13" t="s">
        <v>98</v>
      </c>
      <c r="C76" s="41">
        <v>23.1</v>
      </c>
      <c r="D76" s="43">
        <v>10</v>
      </c>
      <c r="E76" s="41">
        <f t="shared" si="1"/>
        <v>0.4329004329004329</v>
      </c>
      <c r="F76" s="43">
        <v>0</v>
      </c>
    </row>
    <row r="77" spans="1:6" x14ac:dyDescent="0.25">
      <c r="A77" s="42" t="s">
        <v>14</v>
      </c>
      <c r="B77" s="14" t="s">
        <v>3</v>
      </c>
      <c r="C77" s="41">
        <f>SUM(C78:C100)</f>
        <v>264.39999999999998</v>
      </c>
      <c r="D77" s="43">
        <f>SUM(D78:D100)</f>
        <v>676</v>
      </c>
      <c r="E77" s="41">
        <f t="shared" si="1"/>
        <v>2.5567322239031771</v>
      </c>
      <c r="F77" s="43">
        <f>SUM(F78:F100)</f>
        <v>23</v>
      </c>
    </row>
    <row r="78" spans="1:6" x14ac:dyDescent="0.25">
      <c r="A78" s="42" t="s">
        <v>26</v>
      </c>
      <c r="B78" s="13" t="s">
        <v>213</v>
      </c>
      <c r="C78" s="41">
        <v>0.7</v>
      </c>
      <c r="D78" s="43">
        <v>2</v>
      </c>
      <c r="E78" s="41">
        <f t="shared" si="1"/>
        <v>2.8571428571428572</v>
      </c>
      <c r="F78" s="43">
        <v>0</v>
      </c>
    </row>
    <row r="79" spans="1:6" x14ac:dyDescent="0.25">
      <c r="A79" s="42" t="s">
        <v>39</v>
      </c>
      <c r="B79" s="13" t="s">
        <v>214</v>
      </c>
      <c r="C79" s="41">
        <v>9.8000000000000007</v>
      </c>
      <c r="D79" s="43">
        <v>34</v>
      </c>
      <c r="E79" s="41">
        <f t="shared" si="1"/>
        <v>3.4693877551020407</v>
      </c>
      <c r="F79" s="43">
        <v>1</v>
      </c>
    </row>
    <row r="80" spans="1:6" x14ac:dyDescent="0.25">
      <c r="A80" s="42" t="s">
        <v>40</v>
      </c>
      <c r="B80" s="13" t="s">
        <v>215</v>
      </c>
      <c r="C80" s="41">
        <v>18.899999999999999</v>
      </c>
      <c r="D80" s="43">
        <v>60</v>
      </c>
      <c r="E80" s="41">
        <f t="shared" si="1"/>
        <v>3.1746031746031749</v>
      </c>
      <c r="F80" s="43">
        <v>3</v>
      </c>
    </row>
    <row r="81" spans="1:6" x14ac:dyDescent="0.25">
      <c r="A81" s="42" t="s">
        <v>41</v>
      </c>
      <c r="B81" s="13" t="s">
        <v>387</v>
      </c>
      <c r="C81" s="41">
        <v>0.3</v>
      </c>
      <c r="D81" s="43">
        <v>0</v>
      </c>
      <c r="E81" s="41">
        <f t="shared" si="1"/>
        <v>0</v>
      </c>
      <c r="F81" s="43">
        <v>0</v>
      </c>
    </row>
    <row r="82" spans="1:6" x14ac:dyDescent="0.25">
      <c r="A82" s="42" t="s">
        <v>42</v>
      </c>
      <c r="B82" s="13" t="s">
        <v>388</v>
      </c>
      <c r="C82" s="41">
        <v>0</v>
      </c>
      <c r="D82" s="43">
        <v>0</v>
      </c>
      <c r="E82" s="41">
        <v>0</v>
      </c>
      <c r="F82" s="43">
        <v>0</v>
      </c>
    </row>
    <row r="83" spans="1:6" x14ac:dyDescent="0.25">
      <c r="A83" s="42" t="s">
        <v>43</v>
      </c>
      <c r="B83" s="13" t="s">
        <v>216</v>
      </c>
      <c r="C83" s="41">
        <v>25.9</v>
      </c>
      <c r="D83" s="43">
        <v>65</v>
      </c>
      <c r="E83" s="41">
        <f t="shared" si="1"/>
        <v>2.50965250965251</v>
      </c>
      <c r="F83" s="43">
        <v>3</v>
      </c>
    </row>
    <row r="84" spans="1:6" x14ac:dyDescent="0.25">
      <c r="A84" s="42" t="s">
        <v>44</v>
      </c>
      <c r="B84" s="13" t="s">
        <v>217</v>
      </c>
      <c r="C84" s="41">
        <v>1.4</v>
      </c>
      <c r="D84" s="43">
        <v>4</v>
      </c>
      <c r="E84" s="41">
        <f t="shared" si="1"/>
        <v>2.8571428571428572</v>
      </c>
      <c r="F84" s="43">
        <v>0</v>
      </c>
    </row>
    <row r="85" spans="1:6" x14ac:dyDescent="0.25">
      <c r="A85" s="42" t="s">
        <v>45</v>
      </c>
      <c r="B85" s="13" t="s">
        <v>218</v>
      </c>
      <c r="C85" s="41">
        <v>31.8</v>
      </c>
      <c r="D85" s="43">
        <v>38</v>
      </c>
      <c r="E85" s="41">
        <f t="shared" si="1"/>
        <v>1.1949685534591195</v>
      </c>
      <c r="F85" s="43">
        <v>1</v>
      </c>
    </row>
    <row r="86" spans="1:6" x14ac:dyDescent="0.25">
      <c r="A86" s="42" t="s">
        <v>46</v>
      </c>
      <c r="B86" s="13" t="s">
        <v>219</v>
      </c>
      <c r="C86" s="41">
        <v>5.6</v>
      </c>
      <c r="D86" s="43">
        <v>0</v>
      </c>
      <c r="E86" s="41">
        <f t="shared" si="1"/>
        <v>0</v>
      </c>
      <c r="F86" s="43">
        <v>0</v>
      </c>
    </row>
    <row r="87" spans="1:6" x14ac:dyDescent="0.25">
      <c r="A87" s="42" t="s">
        <v>47</v>
      </c>
      <c r="B87" s="13" t="s">
        <v>220</v>
      </c>
      <c r="C87" s="41">
        <v>37.6</v>
      </c>
      <c r="D87" s="43">
        <v>120</v>
      </c>
      <c r="E87" s="41">
        <f t="shared" si="1"/>
        <v>3.1914893617021276</v>
      </c>
      <c r="F87" s="43">
        <v>3</v>
      </c>
    </row>
    <row r="88" spans="1:6" x14ac:dyDescent="0.25">
      <c r="A88" s="42" t="s">
        <v>48</v>
      </c>
      <c r="B88" s="13" t="s">
        <v>221</v>
      </c>
      <c r="C88" s="41">
        <v>12</v>
      </c>
      <c r="D88" s="43">
        <v>36</v>
      </c>
      <c r="E88" s="41">
        <f t="shared" si="1"/>
        <v>3</v>
      </c>
      <c r="F88" s="43">
        <v>1</v>
      </c>
    </row>
    <row r="89" spans="1:6" x14ac:dyDescent="0.25">
      <c r="A89" s="42" t="s">
        <v>37</v>
      </c>
      <c r="B89" s="13" t="s">
        <v>222</v>
      </c>
      <c r="C89" s="41">
        <v>11.1</v>
      </c>
      <c r="D89" s="43">
        <v>35</v>
      </c>
      <c r="E89" s="41">
        <f t="shared" si="1"/>
        <v>3.1531531531531534</v>
      </c>
      <c r="F89" s="43">
        <v>1</v>
      </c>
    </row>
    <row r="90" spans="1:6" x14ac:dyDescent="0.25">
      <c r="A90" s="42" t="s">
        <v>49</v>
      </c>
      <c r="B90" s="13" t="s">
        <v>223</v>
      </c>
      <c r="C90" s="49">
        <v>27.6</v>
      </c>
      <c r="D90" s="48">
        <v>65</v>
      </c>
      <c r="E90" s="41">
        <f t="shared" si="1"/>
        <v>2.3550724637681157</v>
      </c>
      <c r="F90" s="48">
        <v>3</v>
      </c>
    </row>
    <row r="91" spans="1:6" x14ac:dyDescent="0.25">
      <c r="A91" s="42" t="s">
        <v>50</v>
      </c>
      <c r="B91" s="13" t="s">
        <v>132</v>
      </c>
      <c r="C91" s="41">
        <v>0</v>
      </c>
      <c r="D91" s="43">
        <v>0</v>
      </c>
      <c r="E91" s="41">
        <v>0</v>
      </c>
      <c r="F91" s="43">
        <v>0</v>
      </c>
    </row>
    <row r="92" spans="1:6" x14ac:dyDescent="0.25">
      <c r="A92" s="42" t="s">
        <v>51</v>
      </c>
      <c r="B92" s="13" t="s">
        <v>76</v>
      </c>
      <c r="C92" s="41">
        <v>14.7</v>
      </c>
      <c r="D92" s="43">
        <v>34</v>
      </c>
      <c r="E92" s="41">
        <f t="shared" si="1"/>
        <v>2.3129251700680271</v>
      </c>
      <c r="F92" s="43">
        <v>1</v>
      </c>
    </row>
    <row r="93" spans="1:6" x14ac:dyDescent="0.25">
      <c r="A93" s="42" t="s">
        <v>52</v>
      </c>
      <c r="B93" s="13" t="s">
        <v>77</v>
      </c>
      <c r="C93" s="41">
        <v>1</v>
      </c>
      <c r="D93" s="43">
        <v>0</v>
      </c>
      <c r="E93" s="41">
        <f t="shared" si="1"/>
        <v>0</v>
      </c>
      <c r="F93" s="43">
        <v>0</v>
      </c>
    </row>
    <row r="94" spans="1:6" ht="25.5" x14ac:dyDescent="0.25">
      <c r="A94" s="42" t="s">
        <v>53</v>
      </c>
      <c r="B94" s="13" t="s">
        <v>389</v>
      </c>
      <c r="C94" s="41">
        <v>7.3</v>
      </c>
      <c r="D94" s="43">
        <v>4</v>
      </c>
      <c r="E94" s="41">
        <f t="shared" si="1"/>
        <v>0.54794520547945202</v>
      </c>
      <c r="F94" s="43">
        <v>0</v>
      </c>
    </row>
    <row r="95" spans="1:6" x14ac:dyDescent="0.25">
      <c r="A95" s="42" t="s">
        <v>54</v>
      </c>
      <c r="B95" s="13" t="s">
        <v>224</v>
      </c>
      <c r="C95" s="41">
        <v>10.7</v>
      </c>
      <c r="D95" s="43">
        <v>34</v>
      </c>
      <c r="E95" s="41">
        <f t="shared" si="1"/>
        <v>3.1775700934579443</v>
      </c>
      <c r="F95" s="43">
        <v>1</v>
      </c>
    </row>
    <row r="96" spans="1:6" x14ac:dyDescent="0.25">
      <c r="A96" s="42" t="s">
        <v>55</v>
      </c>
      <c r="B96" s="13" t="s">
        <v>225</v>
      </c>
      <c r="C96" s="41">
        <v>0</v>
      </c>
      <c r="D96" s="43">
        <v>0</v>
      </c>
      <c r="E96" s="41">
        <v>0</v>
      </c>
      <c r="F96" s="43">
        <v>0</v>
      </c>
    </row>
    <row r="97" spans="1:6" x14ac:dyDescent="0.25">
      <c r="A97" s="42" t="s">
        <v>56</v>
      </c>
      <c r="B97" s="13" t="s">
        <v>226</v>
      </c>
      <c r="C97" s="41">
        <v>12.5</v>
      </c>
      <c r="D97" s="43">
        <v>34</v>
      </c>
      <c r="E97" s="41">
        <f t="shared" si="1"/>
        <v>2.72</v>
      </c>
      <c r="F97" s="43">
        <v>1</v>
      </c>
    </row>
    <row r="98" spans="1:6" x14ac:dyDescent="0.25">
      <c r="A98" s="42" t="s">
        <v>57</v>
      </c>
      <c r="B98" s="13" t="s">
        <v>390</v>
      </c>
      <c r="C98" s="41">
        <v>6.1</v>
      </c>
      <c r="D98" s="43">
        <v>16</v>
      </c>
      <c r="E98" s="41">
        <f t="shared" si="1"/>
        <v>2.6229508196721314</v>
      </c>
      <c r="F98" s="43">
        <v>0</v>
      </c>
    </row>
    <row r="99" spans="1:6" x14ac:dyDescent="0.25">
      <c r="A99" s="42" t="s">
        <v>58</v>
      </c>
      <c r="B99" s="13" t="s">
        <v>227</v>
      </c>
      <c r="C99" s="41">
        <v>10.3</v>
      </c>
      <c r="D99" s="43">
        <v>34</v>
      </c>
      <c r="E99" s="41">
        <f t="shared" si="1"/>
        <v>3.3009708737864076</v>
      </c>
      <c r="F99" s="43">
        <v>1</v>
      </c>
    </row>
    <row r="100" spans="1:6" x14ac:dyDescent="0.25">
      <c r="A100" s="42" t="s">
        <v>59</v>
      </c>
      <c r="B100" s="14" t="s">
        <v>11</v>
      </c>
      <c r="C100" s="49">
        <f>SUM(C101:C101)</f>
        <v>19.100000000000001</v>
      </c>
      <c r="D100" s="48">
        <f>SUM(D101:D101)</f>
        <v>61</v>
      </c>
      <c r="E100" s="41">
        <f t="shared" si="1"/>
        <v>3.1937172774869107</v>
      </c>
      <c r="F100" s="43">
        <f>SUM(F101:F101)</f>
        <v>3</v>
      </c>
    </row>
    <row r="101" spans="1:6" x14ac:dyDescent="0.25">
      <c r="A101" s="42" t="s">
        <v>133</v>
      </c>
      <c r="B101" s="13" t="s">
        <v>99</v>
      </c>
      <c r="C101" s="41">
        <v>19.100000000000001</v>
      </c>
      <c r="D101" s="43">
        <v>61</v>
      </c>
      <c r="E101" s="41">
        <f t="shared" si="1"/>
        <v>3.1937172774869107</v>
      </c>
      <c r="F101" s="43">
        <v>3</v>
      </c>
    </row>
    <row r="102" spans="1:6" x14ac:dyDescent="0.25">
      <c r="A102" s="42" t="s">
        <v>15</v>
      </c>
      <c r="B102" s="14" t="s">
        <v>4</v>
      </c>
      <c r="C102" s="41">
        <f>SUM(C103:C126)</f>
        <v>318.68999999999994</v>
      </c>
      <c r="D102" s="43">
        <f>SUM(D103:D126)</f>
        <v>674</v>
      </c>
      <c r="E102" s="41">
        <f t="shared" si="1"/>
        <v>2.1149079042329539</v>
      </c>
      <c r="F102" s="43">
        <f>SUM(F103:F126)</f>
        <v>29</v>
      </c>
    </row>
    <row r="103" spans="1:6" x14ac:dyDescent="0.25">
      <c r="A103" s="42">
        <v>1</v>
      </c>
      <c r="B103" s="13" t="s">
        <v>228</v>
      </c>
      <c r="C103" s="41">
        <v>0</v>
      </c>
      <c r="D103" s="43">
        <v>0</v>
      </c>
      <c r="E103" s="41">
        <v>0</v>
      </c>
      <c r="F103" s="43">
        <v>0</v>
      </c>
    </row>
    <row r="104" spans="1:6" ht="25.5" customHeight="1" x14ac:dyDescent="0.25">
      <c r="A104" s="42">
        <v>2</v>
      </c>
      <c r="B104" s="13" t="s">
        <v>229</v>
      </c>
      <c r="C104" s="41">
        <v>0</v>
      </c>
      <c r="D104" s="43">
        <v>0</v>
      </c>
      <c r="E104" s="41">
        <v>0</v>
      </c>
      <c r="F104" s="43">
        <v>0</v>
      </c>
    </row>
    <row r="105" spans="1:6" x14ac:dyDescent="0.25">
      <c r="A105" s="42">
        <v>3</v>
      </c>
      <c r="B105" s="13" t="s">
        <v>230</v>
      </c>
      <c r="C105" s="41">
        <v>32.9</v>
      </c>
      <c r="D105" s="43">
        <v>83</v>
      </c>
      <c r="E105" s="41">
        <f t="shared" si="1"/>
        <v>2.5227963525835868</v>
      </c>
      <c r="F105" s="43">
        <v>4</v>
      </c>
    </row>
    <row r="106" spans="1:6" x14ac:dyDescent="0.25">
      <c r="A106" s="42">
        <v>4</v>
      </c>
      <c r="B106" s="13" t="s">
        <v>231</v>
      </c>
      <c r="C106" s="41">
        <v>0</v>
      </c>
      <c r="D106" s="43">
        <v>0</v>
      </c>
      <c r="E106" s="41">
        <v>0</v>
      </c>
      <c r="F106" s="43">
        <v>0</v>
      </c>
    </row>
    <row r="107" spans="1:6" x14ac:dyDescent="0.25">
      <c r="A107" s="42">
        <v>5</v>
      </c>
      <c r="B107" s="13" t="s">
        <v>232</v>
      </c>
      <c r="C107" s="41">
        <v>0</v>
      </c>
      <c r="D107" s="43">
        <v>0</v>
      </c>
      <c r="E107" s="41">
        <v>0</v>
      </c>
      <c r="F107" s="43">
        <v>0</v>
      </c>
    </row>
    <row r="108" spans="1:6" x14ac:dyDescent="0.25">
      <c r="A108" s="42">
        <v>6</v>
      </c>
      <c r="B108" s="13" t="s">
        <v>233</v>
      </c>
      <c r="C108" s="41">
        <v>0</v>
      </c>
      <c r="D108" s="43">
        <v>0</v>
      </c>
      <c r="E108" s="41">
        <v>0</v>
      </c>
      <c r="F108" s="43">
        <v>0</v>
      </c>
    </row>
    <row r="109" spans="1:6" x14ac:dyDescent="0.25">
      <c r="A109" s="42">
        <v>7</v>
      </c>
      <c r="B109" s="13" t="s">
        <v>234</v>
      </c>
      <c r="C109" s="41">
        <v>0</v>
      </c>
      <c r="D109" s="43">
        <v>0</v>
      </c>
      <c r="E109" s="41">
        <v>0</v>
      </c>
      <c r="F109" s="43">
        <v>0</v>
      </c>
    </row>
    <row r="110" spans="1:6" x14ac:dyDescent="0.25">
      <c r="A110" s="42">
        <v>8</v>
      </c>
      <c r="B110" s="13" t="s">
        <v>235</v>
      </c>
      <c r="C110" s="41">
        <v>0</v>
      </c>
      <c r="D110" s="43">
        <v>0</v>
      </c>
      <c r="E110" s="41">
        <v>0</v>
      </c>
      <c r="F110" s="43">
        <v>0</v>
      </c>
    </row>
    <row r="111" spans="1:6" x14ac:dyDescent="0.25">
      <c r="A111" s="42">
        <v>9</v>
      </c>
      <c r="B111" s="13" t="s">
        <v>236</v>
      </c>
      <c r="C111" s="41">
        <v>53.23</v>
      </c>
      <c r="D111" s="43">
        <v>143</v>
      </c>
      <c r="E111" s="41">
        <f t="shared" si="1"/>
        <v>2.6864550065752395</v>
      </c>
      <c r="F111" s="43">
        <v>7</v>
      </c>
    </row>
    <row r="112" spans="1:6" x14ac:dyDescent="0.25">
      <c r="A112" s="42">
        <v>10</v>
      </c>
      <c r="B112" s="13" t="s">
        <v>237</v>
      </c>
      <c r="C112" s="41">
        <v>40.200000000000003</v>
      </c>
      <c r="D112" s="43">
        <v>74</v>
      </c>
      <c r="E112" s="41">
        <f t="shared" si="1"/>
        <v>1.8407960199004973</v>
      </c>
      <c r="F112" s="43">
        <v>3</v>
      </c>
    </row>
    <row r="113" spans="1:6" x14ac:dyDescent="0.25">
      <c r="A113" s="42">
        <v>11</v>
      </c>
      <c r="B113" s="13" t="s">
        <v>238</v>
      </c>
      <c r="C113" s="41">
        <v>26.8</v>
      </c>
      <c r="D113" s="43">
        <v>26</v>
      </c>
      <c r="E113" s="41">
        <f t="shared" si="1"/>
        <v>0.97014925373134331</v>
      </c>
      <c r="F113" s="43">
        <v>0</v>
      </c>
    </row>
    <row r="114" spans="1:6" x14ac:dyDescent="0.25">
      <c r="A114" s="42">
        <v>12</v>
      </c>
      <c r="B114" s="13" t="s">
        <v>239</v>
      </c>
      <c r="C114" s="41">
        <v>40.1</v>
      </c>
      <c r="D114" s="43">
        <v>82</v>
      </c>
      <c r="E114" s="41">
        <f t="shared" si="1"/>
        <v>2.0448877805486285</v>
      </c>
      <c r="F114" s="43">
        <v>4</v>
      </c>
    </row>
    <row r="115" spans="1:6" x14ac:dyDescent="0.25">
      <c r="A115" s="42">
        <v>13</v>
      </c>
      <c r="B115" s="13" t="s">
        <v>78</v>
      </c>
      <c r="C115" s="41">
        <v>0</v>
      </c>
      <c r="D115" s="43">
        <v>0</v>
      </c>
      <c r="E115" s="41">
        <v>0</v>
      </c>
      <c r="F115" s="43">
        <v>0</v>
      </c>
    </row>
    <row r="116" spans="1:6" x14ac:dyDescent="0.25">
      <c r="A116" s="42">
        <v>14</v>
      </c>
      <c r="B116" s="13" t="s">
        <v>79</v>
      </c>
      <c r="C116" s="41">
        <v>0</v>
      </c>
      <c r="D116" s="43">
        <v>0</v>
      </c>
      <c r="E116" s="41">
        <v>0</v>
      </c>
      <c r="F116" s="43">
        <v>0</v>
      </c>
    </row>
    <row r="117" spans="1:6" x14ac:dyDescent="0.25">
      <c r="A117" s="42">
        <v>15</v>
      </c>
      <c r="B117" s="13" t="s">
        <v>80</v>
      </c>
      <c r="C117" s="41">
        <v>0</v>
      </c>
      <c r="D117" s="43">
        <v>0</v>
      </c>
      <c r="E117" s="41">
        <v>0</v>
      </c>
      <c r="F117" s="43">
        <v>0</v>
      </c>
    </row>
    <row r="118" spans="1:6" x14ac:dyDescent="0.25">
      <c r="A118" s="42">
        <v>16</v>
      </c>
      <c r="B118" s="13" t="s">
        <v>81</v>
      </c>
      <c r="C118" s="41">
        <v>4.5999999999999996</v>
      </c>
      <c r="D118" s="43">
        <v>5</v>
      </c>
      <c r="E118" s="41">
        <f t="shared" si="1"/>
        <v>1.0869565217391306</v>
      </c>
      <c r="F118" s="43">
        <v>0</v>
      </c>
    </row>
    <row r="119" spans="1:6" x14ac:dyDescent="0.25">
      <c r="A119" s="42">
        <v>17</v>
      </c>
      <c r="B119" s="13" t="s">
        <v>240</v>
      </c>
      <c r="C119" s="41">
        <v>6.2</v>
      </c>
      <c r="D119" s="43">
        <v>6</v>
      </c>
      <c r="E119" s="41">
        <f t="shared" si="1"/>
        <v>0.96774193548387089</v>
      </c>
      <c r="F119" s="43">
        <v>0</v>
      </c>
    </row>
    <row r="120" spans="1:6" x14ac:dyDescent="0.25">
      <c r="A120" s="42">
        <v>18</v>
      </c>
      <c r="B120" s="13" t="s">
        <v>134</v>
      </c>
      <c r="C120" s="41">
        <v>29.7</v>
      </c>
      <c r="D120" s="43">
        <v>80</v>
      </c>
      <c r="E120" s="41">
        <f t="shared" si="1"/>
        <v>2.6936026936026938</v>
      </c>
      <c r="F120" s="43">
        <v>4</v>
      </c>
    </row>
    <row r="121" spans="1:6" x14ac:dyDescent="0.25">
      <c r="A121" s="42">
        <v>19</v>
      </c>
      <c r="B121" s="13" t="s">
        <v>135</v>
      </c>
      <c r="C121" s="41">
        <v>30.9</v>
      </c>
      <c r="D121" s="43">
        <v>83</v>
      </c>
      <c r="E121" s="41">
        <f t="shared" si="1"/>
        <v>2.6860841423948223</v>
      </c>
      <c r="F121" s="43">
        <v>4</v>
      </c>
    </row>
    <row r="122" spans="1:6" x14ac:dyDescent="0.25">
      <c r="A122" s="42">
        <v>20</v>
      </c>
      <c r="B122" s="13" t="s">
        <v>241</v>
      </c>
      <c r="C122" s="41">
        <v>3.8</v>
      </c>
      <c r="D122" s="43">
        <v>0</v>
      </c>
      <c r="E122" s="41">
        <f t="shared" si="1"/>
        <v>0</v>
      </c>
      <c r="F122" s="43">
        <v>0</v>
      </c>
    </row>
    <row r="123" spans="1:6" x14ac:dyDescent="0.25">
      <c r="A123" s="42">
        <v>21</v>
      </c>
      <c r="B123" s="13" t="s">
        <v>82</v>
      </c>
      <c r="C123" s="41">
        <v>0</v>
      </c>
      <c r="D123" s="43">
        <v>0</v>
      </c>
      <c r="E123" s="41">
        <v>0</v>
      </c>
      <c r="F123" s="43">
        <v>0</v>
      </c>
    </row>
    <row r="124" spans="1:6" x14ac:dyDescent="0.25">
      <c r="A124" s="42">
        <v>22</v>
      </c>
      <c r="B124" s="13" t="s">
        <v>83</v>
      </c>
      <c r="C124" s="41">
        <v>20.2</v>
      </c>
      <c r="D124" s="43">
        <v>20</v>
      </c>
      <c r="E124" s="41">
        <f t="shared" si="1"/>
        <v>0.99009900990099009</v>
      </c>
      <c r="F124" s="43">
        <v>0</v>
      </c>
    </row>
    <row r="125" spans="1:6" x14ac:dyDescent="0.25">
      <c r="A125" s="42">
        <v>23</v>
      </c>
      <c r="B125" s="13" t="s">
        <v>145</v>
      </c>
      <c r="C125" s="41">
        <v>24.9</v>
      </c>
      <c r="D125" s="43">
        <v>67</v>
      </c>
      <c r="E125" s="41">
        <f t="shared" si="1"/>
        <v>2.6907630522088355</v>
      </c>
      <c r="F125" s="43">
        <v>3</v>
      </c>
    </row>
    <row r="126" spans="1:6" x14ac:dyDescent="0.25">
      <c r="A126" s="42" t="s">
        <v>35</v>
      </c>
      <c r="B126" s="14" t="s">
        <v>11</v>
      </c>
      <c r="C126" s="49">
        <f>SUM(C127:C127)</f>
        <v>5.16</v>
      </c>
      <c r="D126" s="48">
        <f>SUM(D127:D127)</f>
        <v>5</v>
      </c>
      <c r="E126" s="41">
        <f t="shared" si="1"/>
        <v>0.96899224806201545</v>
      </c>
      <c r="F126" s="48">
        <f>SUM(F127:F127)</f>
        <v>0</v>
      </c>
    </row>
    <row r="127" spans="1:6" x14ac:dyDescent="0.25">
      <c r="A127" s="42" t="s">
        <v>36</v>
      </c>
      <c r="B127" s="13" t="s">
        <v>100</v>
      </c>
      <c r="C127" s="41">
        <v>5.16</v>
      </c>
      <c r="D127" s="43">
        <v>5</v>
      </c>
      <c r="E127" s="41">
        <f t="shared" si="1"/>
        <v>0.96899224806201545</v>
      </c>
      <c r="F127" s="43">
        <v>0</v>
      </c>
    </row>
    <row r="128" spans="1:6" x14ac:dyDescent="0.25">
      <c r="A128" s="42" t="s">
        <v>16</v>
      </c>
      <c r="B128" s="14" t="s">
        <v>5</v>
      </c>
      <c r="C128" s="49">
        <f>SUM(C129:C152)</f>
        <v>153.69999999999996</v>
      </c>
      <c r="D128" s="48">
        <f>SUM(D129:D152)</f>
        <v>177</v>
      </c>
      <c r="E128" s="41">
        <f t="shared" si="1"/>
        <v>1.1515940143135983</v>
      </c>
      <c r="F128" s="43">
        <f>SUM(F129:F152)</f>
        <v>4</v>
      </c>
    </row>
    <row r="129" spans="1:6" x14ac:dyDescent="0.25">
      <c r="A129" s="42" t="s">
        <v>26</v>
      </c>
      <c r="B129" s="13" t="s">
        <v>101</v>
      </c>
      <c r="C129" s="49">
        <v>5.2</v>
      </c>
      <c r="D129" s="48">
        <v>5</v>
      </c>
      <c r="E129" s="41">
        <f t="shared" si="1"/>
        <v>0.96153846153846145</v>
      </c>
      <c r="F129" s="43">
        <v>0</v>
      </c>
    </row>
    <row r="130" spans="1:6" x14ac:dyDescent="0.25">
      <c r="A130" s="42" t="s">
        <v>39</v>
      </c>
      <c r="B130" s="13" t="s">
        <v>242</v>
      </c>
      <c r="C130" s="41">
        <v>21</v>
      </c>
      <c r="D130" s="43">
        <v>21</v>
      </c>
      <c r="E130" s="41">
        <f t="shared" si="1"/>
        <v>1</v>
      </c>
      <c r="F130" s="43">
        <v>0</v>
      </c>
    </row>
    <row r="131" spans="1:6" x14ac:dyDescent="0.25">
      <c r="A131" s="42" t="s">
        <v>40</v>
      </c>
      <c r="B131" s="13" t="s">
        <v>136</v>
      </c>
      <c r="C131" s="41">
        <v>0</v>
      </c>
      <c r="D131" s="43">
        <v>0</v>
      </c>
      <c r="E131" s="41">
        <v>0</v>
      </c>
      <c r="F131" s="43">
        <v>0</v>
      </c>
    </row>
    <row r="132" spans="1:6" x14ac:dyDescent="0.25">
      <c r="A132" s="42" t="s">
        <v>41</v>
      </c>
      <c r="B132" s="13" t="s">
        <v>84</v>
      </c>
      <c r="C132" s="41">
        <v>25</v>
      </c>
      <c r="D132" s="43">
        <v>50</v>
      </c>
      <c r="E132" s="41">
        <f t="shared" si="1"/>
        <v>2</v>
      </c>
      <c r="F132" s="43">
        <v>2</v>
      </c>
    </row>
    <row r="133" spans="1:6" x14ac:dyDescent="0.25">
      <c r="A133" s="42" t="s">
        <v>42</v>
      </c>
      <c r="B133" s="13" t="s">
        <v>85</v>
      </c>
      <c r="C133" s="41">
        <v>0</v>
      </c>
      <c r="D133" s="43">
        <v>0</v>
      </c>
      <c r="E133" s="41">
        <v>0</v>
      </c>
      <c r="F133" s="43">
        <v>0</v>
      </c>
    </row>
    <row r="134" spans="1:6" x14ac:dyDescent="0.25">
      <c r="A134" s="42" t="s">
        <v>43</v>
      </c>
      <c r="B134" s="13" t="s">
        <v>86</v>
      </c>
      <c r="C134" s="41">
        <v>4.3</v>
      </c>
      <c r="D134" s="43">
        <v>4</v>
      </c>
      <c r="E134" s="41">
        <f t="shared" si="1"/>
        <v>0.93023255813953487</v>
      </c>
      <c r="F134" s="43">
        <v>0</v>
      </c>
    </row>
    <row r="135" spans="1:6" x14ac:dyDescent="0.25">
      <c r="A135" s="42" t="s">
        <v>44</v>
      </c>
      <c r="B135" s="13" t="s">
        <v>243</v>
      </c>
      <c r="C135" s="41">
        <v>0</v>
      </c>
      <c r="D135" s="43">
        <v>0</v>
      </c>
      <c r="E135" s="41">
        <v>0</v>
      </c>
      <c r="F135" s="43">
        <v>0</v>
      </c>
    </row>
    <row r="136" spans="1:6" x14ac:dyDescent="0.25">
      <c r="A136" s="42" t="s">
        <v>45</v>
      </c>
      <c r="B136" s="13" t="s">
        <v>244</v>
      </c>
      <c r="C136" s="41">
        <v>12</v>
      </c>
      <c r="D136" s="43">
        <v>12</v>
      </c>
      <c r="E136" s="41">
        <f t="shared" si="1"/>
        <v>1</v>
      </c>
      <c r="F136" s="43">
        <v>0</v>
      </c>
    </row>
    <row r="137" spans="1:6" x14ac:dyDescent="0.25">
      <c r="A137" s="42" t="s">
        <v>46</v>
      </c>
      <c r="B137" s="13" t="s">
        <v>102</v>
      </c>
      <c r="C137" s="41">
        <v>0</v>
      </c>
      <c r="D137" s="43">
        <v>0</v>
      </c>
      <c r="E137" s="41">
        <v>0</v>
      </c>
      <c r="F137" s="43">
        <v>0</v>
      </c>
    </row>
    <row r="138" spans="1:6" x14ac:dyDescent="0.25">
      <c r="A138" s="42" t="s">
        <v>47</v>
      </c>
      <c r="B138" s="13" t="s">
        <v>245</v>
      </c>
      <c r="C138" s="41">
        <v>1.4</v>
      </c>
      <c r="D138" s="43">
        <v>1</v>
      </c>
      <c r="E138" s="41">
        <f t="shared" si="1"/>
        <v>0.7142857142857143</v>
      </c>
      <c r="F138" s="43">
        <v>0</v>
      </c>
    </row>
    <row r="139" spans="1:6" x14ac:dyDescent="0.25">
      <c r="A139" s="42" t="s">
        <v>48</v>
      </c>
      <c r="B139" s="13" t="s">
        <v>246</v>
      </c>
      <c r="C139" s="41">
        <v>0</v>
      </c>
      <c r="D139" s="43">
        <v>0</v>
      </c>
      <c r="E139" s="41">
        <v>0</v>
      </c>
      <c r="F139" s="43">
        <v>0</v>
      </c>
    </row>
    <row r="140" spans="1:6" x14ac:dyDescent="0.25">
      <c r="A140" s="42" t="s">
        <v>37</v>
      </c>
      <c r="B140" s="13" t="s">
        <v>137</v>
      </c>
      <c r="C140" s="41">
        <v>0</v>
      </c>
      <c r="D140" s="43">
        <v>0</v>
      </c>
      <c r="E140" s="41">
        <v>0</v>
      </c>
      <c r="F140" s="43">
        <v>0</v>
      </c>
    </row>
    <row r="141" spans="1:6" x14ac:dyDescent="0.25">
      <c r="A141" s="42" t="s">
        <v>49</v>
      </c>
      <c r="B141" s="13" t="s">
        <v>247</v>
      </c>
      <c r="C141" s="41">
        <v>56.3</v>
      </c>
      <c r="D141" s="43">
        <v>75</v>
      </c>
      <c r="E141" s="41">
        <f t="shared" ref="E141:E202" si="2">D141/C141</f>
        <v>1.3321492007104796</v>
      </c>
      <c r="F141" s="43">
        <v>2</v>
      </c>
    </row>
    <row r="142" spans="1:6" x14ac:dyDescent="0.25">
      <c r="A142" s="42" t="s">
        <v>50</v>
      </c>
      <c r="B142" s="13" t="s">
        <v>248</v>
      </c>
      <c r="C142" s="41">
        <v>0</v>
      </c>
      <c r="D142" s="43">
        <v>0</v>
      </c>
      <c r="E142" s="41">
        <v>0</v>
      </c>
      <c r="F142" s="43">
        <v>0</v>
      </c>
    </row>
    <row r="143" spans="1:6" x14ac:dyDescent="0.25">
      <c r="A143" s="42" t="s">
        <v>51</v>
      </c>
      <c r="B143" s="13" t="s">
        <v>160</v>
      </c>
      <c r="C143" s="41">
        <v>0</v>
      </c>
      <c r="D143" s="43">
        <v>0</v>
      </c>
      <c r="E143" s="41">
        <v>0</v>
      </c>
      <c r="F143" s="43">
        <v>0</v>
      </c>
    </row>
    <row r="144" spans="1:6" x14ac:dyDescent="0.25">
      <c r="A144" s="42" t="s">
        <v>52</v>
      </c>
      <c r="B144" s="13" t="s">
        <v>249</v>
      </c>
      <c r="C144" s="41">
        <v>5.4</v>
      </c>
      <c r="D144" s="43">
        <v>0</v>
      </c>
      <c r="E144" s="41">
        <f t="shared" si="2"/>
        <v>0</v>
      </c>
      <c r="F144" s="43">
        <v>0</v>
      </c>
    </row>
    <row r="145" spans="1:6" x14ac:dyDescent="0.25">
      <c r="A145" s="42" t="s">
        <v>53</v>
      </c>
      <c r="B145" s="13" t="s">
        <v>250</v>
      </c>
      <c r="C145" s="41">
        <v>6.2</v>
      </c>
      <c r="D145" s="43">
        <v>0</v>
      </c>
      <c r="E145" s="41">
        <f t="shared" si="2"/>
        <v>0</v>
      </c>
      <c r="F145" s="43">
        <v>0</v>
      </c>
    </row>
    <row r="146" spans="1:6" x14ac:dyDescent="0.25">
      <c r="A146" s="42" t="s">
        <v>54</v>
      </c>
      <c r="B146" s="13" t="s">
        <v>251</v>
      </c>
      <c r="C146" s="41">
        <v>0</v>
      </c>
      <c r="D146" s="43">
        <v>0</v>
      </c>
      <c r="E146" s="41">
        <v>0</v>
      </c>
      <c r="F146" s="43">
        <v>0</v>
      </c>
    </row>
    <row r="147" spans="1:6" x14ac:dyDescent="0.25">
      <c r="A147" s="42" t="s">
        <v>55</v>
      </c>
      <c r="B147" s="13" t="s">
        <v>252</v>
      </c>
      <c r="C147" s="41">
        <v>0</v>
      </c>
      <c r="D147" s="43">
        <v>0</v>
      </c>
      <c r="E147" s="41">
        <v>0</v>
      </c>
      <c r="F147" s="43">
        <v>0</v>
      </c>
    </row>
    <row r="148" spans="1:6" x14ac:dyDescent="0.25">
      <c r="A148" s="42" t="s">
        <v>56</v>
      </c>
      <c r="B148" s="13" t="s">
        <v>253</v>
      </c>
      <c r="C148" s="41">
        <v>4.5999999999999996</v>
      </c>
      <c r="D148" s="43">
        <v>0</v>
      </c>
      <c r="E148" s="41">
        <f t="shared" si="2"/>
        <v>0</v>
      </c>
      <c r="F148" s="43">
        <v>0</v>
      </c>
    </row>
    <row r="149" spans="1:6" x14ac:dyDescent="0.25">
      <c r="A149" s="42" t="s">
        <v>57</v>
      </c>
      <c r="B149" s="13" t="s">
        <v>254</v>
      </c>
      <c r="C149" s="41">
        <v>9.6</v>
      </c>
      <c r="D149" s="43">
        <v>9</v>
      </c>
      <c r="E149" s="41">
        <f t="shared" si="2"/>
        <v>0.9375</v>
      </c>
      <c r="F149" s="43">
        <v>0</v>
      </c>
    </row>
    <row r="150" spans="1:6" x14ac:dyDescent="0.25">
      <c r="A150" s="42" t="s">
        <v>58</v>
      </c>
      <c r="B150" s="13" t="s">
        <v>255</v>
      </c>
      <c r="C150" s="41">
        <v>2.7</v>
      </c>
      <c r="D150" s="43">
        <v>0</v>
      </c>
      <c r="E150" s="41">
        <f t="shared" si="2"/>
        <v>0</v>
      </c>
      <c r="F150" s="43">
        <v>0</v>
      </c>
    </row>
    <row r="151" spans="1:6" x14ac:dyDescent="0.25">
      <c r="A151" s="42" t="s">
        <v>59</v>
      </c>
      <c r="B151" s="13" t="s">
        <v>87</v>
      </c>
      <c r="C151" s="41">
        <v>0</v>
      </c>
      <c r="D151" s="43">
        <v>0</v>
      </c>
      <c r="E151" s="41">
        <v>0</v>
      </c>
      <c r="F151" s="43">
        <v>0</v>
      </c>
    </row>
    <row r="152" spans="1:6" x14ac:dyDescent="0.25">
      <c r="A152" s="42" t="s">
        <v>35</v>
      </c>
      <c r="B152" s="14" t="s">
        <v>11</v>
      </c>
      <c r="C152" s="49">
        <f>SUM(C153:C153)</f>
        <v>0</v>
      </c>
      <c r="D152" s="48">
        <f>SUM(D153:D153)</f>
        <v>0</v>
      </c>
      <c r="E152" s="41">
        <v>0</v>
      </c>
      <c r="F152" s="48">
        <f>SUM(F153:F153)</f>
        <v>0</v>
      </c>
    </row>
    <row r="153" spans="1:6" x14ac:dyDescent="0.25">
      <c r="A153" s="42" t="s">
        <v>36</v>
      </c>
      <c r="B153" s="13" t="s">
        <v>88</v>
      </c>
      <c r="C153" s="41">
        <v>0</v>
      </c>
      <c r="D153" s="43">
        <v>0</v>
      </c>
      <c r="E153" s="41">
        <v>0</v>
      </c>
      <c r="F153" s="43">
        <v>0</v>
      </c>
    </row>
    <row r="154" spans="1:6" x14ac:dyDescent="0.25">
      <c r="A154" s="42" t="s">
        <v>17</v>
      </c>
      <c r="B154" s="14" t="s">
        <v>6</v>
      </c>
      <c r="C154" s="41">
        <f>SUM(C155:C190)</f>
        <v>764.54000000000008</v>
      </c>
      <c r="D154" s="43">
        <f>SUM(D155:D190)</f>
        <v>850</v>
      </c>
      <c r="E154" s="41">
        <f t="shared" si="2"/>
        <v>1.111779632197138</v>
      </c>
      <c r="F154" s="43">
        <f>SUM(F155:F190)</f>
        <v>30</v>
      </c>
    </row>
    <row r="155" spans="1:6" x14ac:dyDescent="0.25">
      <c r="A155" s="42" t="s">
        <v>26</v>
      </c>
      <c r="B155" s="13" t="s">
        <v>256</v>
      </c>
      <c r="C155" s="41">
        <v>160</v>
      </c>
      <c r="D155" s="43">
        <v>170</v>
      </c>
      <c r="E155" s="41">
        <f t="shared" si="2"/>
        <v>1.0625</v>
      </c>
      <c r="F155" s="43">
        <v>7</v>
      </c>
    </row>
    <row r="156" spans="1:6" x14ac:dyDescent="0.25">
      <c r="A156" s="42" t="s">
        <v>39</v>
      </c>
      <c r="B156" s="13" t="s">
        <v>257</v>
      </c>
      <c r="C156" s="41">
        <v>0</v>
      </c>
      <c r="D156" s="43">
        <v>0</v>
      </c>
      <c r="E156" s="41">
        <v>0</v>
      </c>
      <c r="F156" s="43">
        <v>0</v>
      </c>
    </row>
    <row r="157" spans="1:6" x14ac:dyDescent="0.25">
      <c r="A157" s="42" t="s">
        <v>40</v>
      </c>
      <c r="B157" s="13" t="s">
        <v>258</v>
      </c>
      <c r="C157" s="41">
        <v>0</v>
      </c>
      <c r="D157" s="43">
        <v>0</v>
      </c>
      <c r="E157" s="41">
        <v>0</v>
      </c>
      <c r="F157" s="43">
        <v>0</v>
      </c>
    </row>
    <row r="158" spans="1:6" x14ac:dyDescent="0.25">
      <c r="A158" s="42" t="s">
        <v>41</v>
      </c>
      <c r="B158" s="13" t="s">
        <v>259</v>
      </c>
      <c r="C158" s="41">
        <v>0</v>
      </c>
      <c r="D158" s="43">
        <v>0</v>
      </c>
      <c r="E158" s="41">
        <v>0</v>
      </c>
      <c r="F158" s="43">
        <v>0</v>
      </c>
    </row>
    <row r="159" spans="1:6" x14ac:dyDescent="0.25">
      <c r="A159" s="42" t="s">
        <v>42</v>
      </c>
      <c r="B159" s="13" t="s">
        <v>260</v>
      </c>
      <c r="C159" s="41">
        <v>16.2</v>
      </c>
      <c r="D159" s="43">
        <v>9</v>
      </c>
      <c r="E159" s="41">
        <f t="shared" si="2"/>
        <v>0.55555555555555558</v>
      </c>
      <c r="F159" s="43">
        <v>0</v>
      </c>
    </row>
    <row r="160" spans="1:6" x14ac:dyDescent="0.25">
      <c r="A160" s="42" t="s">
        <v>43</v>
      </c>
      <c r="B160" s="13" t="s">
        <v>261</v>
      </c>
      <c r="C160" s="41">
        <v>58.9</v>
      </c>
      <c r="D160" s="43">
        <v>60</v>
      </c>
      <c r="E160" s="41">
        <f t="shared" si="2"/>
        <v>1.0186757215619695</v>
      </c>
      <c r="F160" s="43">
        <v>2</v>
      </c>
    </row>
    <row r="161" spans="1:6" x14ac:dyDescent="0.25">
      <c r="A161" s="42" t="s">
        <v>44</v>
      </c>
      <c r="B161" s="13" t="s">
        <v>89</v>
      </c>
      <c r="C161" s="41">
        <v>3.9</v>
      </c>
      <c r="D161" s="43">
        <v>4</v>
      </c>
      <c r="E161" s="41">
        <f t="shared" si="2"/>
        <v>1.0256410256410258</v>
      </c>
      <c r="F161" s="43">
        <v>0</v>
      </c>
    </row>
    <row r="162" spans="1:6" x14ac:dyDescent="0.25">
      <c r="A162" s="42" t="s">
        <v>45</v>
      </c>
      <c r="B162" s="13" t="s">
        <v>90</v>
      </c>
      <c r="C162" s="41">
        <v>44</v>
      </c>
      <c r="D162" s="43">
        <v>144</v>
      </c>
      <c r="E162" s="41">
        <f t="shared" si="2"/>
        <v>3.2727272727272729</v>
      </c>
      <c r="F162" s="43">
        <v>6</v>
      </c>
    </row>
    <row r="163" spans="1:6" x14ac:dyDescent="0.25">
      <c r="A163" s="42" t="s">
        <v>46</v>
      </c>
      <c r="B163" s="13" t="s">
        <v>91</v>
      </c>
      <c r="C163" s="41">
        <v>18</v>
      </c>
      <c r="D163" s="43">
        <v>19</v>
      </c>
      <c r="E163" s="41">
        <f t="shared" si="2"/>
        <v>1.0555555555555556</v>
      </c>
      <c r="F163" s="43">
        <v>0</v>
      </c>
    </row>
    <row r="164" spans="1:6" x14ac:dyDescent="0.25">
      <c r="A164" s="42" t="s">
        <v>47</v>
      </c>
      <c r="B164" s="13" t="s">
        <v>262</v>
      </c>
      <c r="C164" s="41">
        <v>13.1</v>
      </c>
      <c r="D164" s="43">
        <v>14</v>
      </c>
      <c r="E164" s="41">
        <f t="shared" si="2"/>
        <v>1.0687022900763359</v>
      </c>
      <c r="F164" s="43">
        <v>0</v>
      </c>
    </row>
    <row r="165" spans="1:6" x14ac:dyDescent="0.25">
      <c r="A165" s="42" t="s">
        <v>48</v>
      </c>
      <c r="B165" s="13" t="s">
        <v>263</v>
      </c>
      <c r="C165" s="41">
        <v>0</v>
      </c>
      <c r="D165" s="43">
        <v>0</v>
      </c>
      <c r="E165" s="41">
        <v>0</v>
      </c>
      <c r="F165" s="43">
        <v>0</v>
      </c>
    </row>
    <row r="166" spans="1:6" x14ac:dyDescent="0.25">
      <c r="A166" s="42" t="s">
        <v>37</v>
      </c>
      <c r="B166" s="13" t="s">
        <v>264</v>
      </c>
      <c r="C166" s="41">
        <v>0</v>
      </c>
      <c r="D166" s="43">
        <v>0</v>
      </c>
      <c r="E166" s="41">
        <v>0</v>
      </c>
      <c r="F166" s="43">
        <v>0</v>
      </c>
    </row>
    <row r="167" spans="1:6" x14ac:dyDescent="0.25">
      <c r="A167" s="42" t="s">
        <v>49</v>
      </c>
      <c r="B167" s="13" t="s">
        <v>265</v>
      </c>
      <c r="C167" s="41">
        <v>0</v>
      </c>
      <c r="D167" s="43">
        <v>0</v>
      </c>
      <c r="E167" s="41">
        <v>0</v>
      </c>
      <c r="F167" s="43">
        <v>0</v>
      </c>
    </row>
    <row r="168" spans="1:6" x14ac:dyDescent="0.25">
      <c r="A168" s="42" t="s">
        <v>50</v>
      </c>
      <c r="B168" s="13" t="s">
        <v>266</v>
      </c>
      <c r="C168" s="41">
        <v>0</v>
      </c>
      <c r="D168" s="43">
        <v>0</v>
      </c>
      <c r="E168" s="41">
        <v>0</v>
      </c>
      <c r="F168" s="43">
        <v>0</v>
      </c>
    </row>
    <row r="169" spans="1:6" x14ac:dyDescent="0.25">
      <c r="A169" s="42" t="s">
        <v>51</v>
      </c>
      <c r="B169" s="13" t="s">
        <v>267</v>
      </c>
      <c r="C169" s="41">
        <v>19.600000000000001</v>
      </c>
      <c r="D169" s="43">
        <v>10</v>
      </c>
      <c r="E169" s="41">
        <f t="shared" si="2"/>
        <v>0.51020408163265307</v>
      </c>
      <c r="F169" s="43">
        <v>0</v>
      </c>
    </row>
    <row r="170" spans="1:6" x14ac:dyDescent="0.25">
      <c r="A170" s="42" t="s">
        <v>52</v>
      </c>
      <c r="B170" s="13" t="s">
        <v>268</v>
      </c>
      <c r="C170" s="41">
        <v>0</v>
      </c>
      <c r="D170" s="43">
        <v>0</v>
      </c>
      <c r="E170" s="41">
        <v>0</v>
      </c>
      <c r="F170" s="43">
        <v>0</v>
      </c>
    </row>
    <row r="171" spans="1:6" x14ac:dyDescent="0.25">
      <c r="A171" s="42" t="s">
        <v>53</v>
      </c>
      <c r="B171" s="13" t="s">
        <v>269</v>
      </c>
      <c r="C171" s="41">
        <v>81.5</v>
      </c>
      <c r="D171" s="43">
        <v>39</v>
      </c>
      <c r="E171" s="41">
        <f t="shared" si="2"/>
        <v>0.4785276073619632</v>
      </c>
      <c r="F171" s="43">
        <v>1</v>
      </c>
    </row>
    <row r="172" spans="1:6" x14ac:dyDescent="0.25">
      <c r="A172" s="42" t="s">
        <v>54</v>
      </c>
      <c r="B172" s="13" t="s">
        <v>270</v>
      </c>
      <c r="C172" s="41">
        <v>29.8</v>
      </c>
      <c r="D172" s="43">
        <v>0</v>
      </c>
      <c r="E172" s="41">
        <f t="shared" si="2"/>
        <v>0</v>
      </c>
      <c r="F172" s="43">
        <v>0</v>
      </c>
    </row>
    <row r="173" spans="1:6" x14ac:dyDescent="0.25">
      <c r="A173" s="42" t="s">
        <v>55</v>
      </c>
      <c r="B173" s="13" t="s">
        <v>271</v>
      </c>
      <c r="C173" s="41">
        <v>2.1</v>
      </c>
      <c r="D173" s="43">
        <v>0</v>
      </c>
      <c r="E173" s="41">
        <f t="shared" si="2"/>
        <v>0</v>
      </c>
      <c r="F173" s="43">
        <v>0</v>
      </c>
    </row>
    <row r="174" spans="1:6" x14ac:dyDescent="0.25">
      <c r="A174" s="42" t="s">
        <v>56</v>
      </c>
      <c r="B174" s="13" t="s">
        <v>272</v>
      </c>
      <c r="C174" s="41">
        <v>34.799999999999997</v>
      </c>
      <c r="D174" s="43">
        <v>0</v>
      </c>
      <c r="E174" s="41">
        <f t="shared" si="2"/>
        <v>0</v>
      </c>
      <c r="F174" s="43">
        <v>0</v>
      </c>
    </row>
    <row r="175" spans="1:6" x14ac:dyDescent="0.25">
      <c r="A175" s="42" t="s">
        <v>57</v>
      </c>
      <c r="B175" s="13" t="s">
        <v>273</v>
      </c>
      <c r="C175" s="41">
        <v>0</v>
      </c>
      <c r="D175" s="43">
        <v>0</v>
      </c>
      <c r="E175" s="41">
        <v>0</v>
      </c>
      <c r="F175" s="43">
        <v>0</v>
      </c>
    </row>
    <row r="176" spans="1:6" x14ac:dyDescent="0.25">
      <c r="A176" s="42" t="s">
        <v>58</v>
      </c>
      <c r="B176" s="13" t="s">
        <v>274</v>
      </c>
      <c r="C176" s="41">
        <v>0</v>
      </c>
      <c r="D176" s="43">
        <v>0</v>
      </c>
      <c r="E176" s="41">
        <v>0</v>
      </c>
      <c r="F176" s="43">
        <v>0</v>
      </c>
    </row>
    <row r="177" spans="1:6" x14ac:dyDescent="0.25">
      <c r="A177" s="42" t="s">
        <v>59</v>
      </c>
      <c r="B177" s="13" t="s">
        <v>275</v>
      </c>
      <c r="C177" s="41">
        <v>19.2</v>
      </c>
      <c r="D177" s="43">
        <v>20</v>
      </c>
      <c r="E177" s="41">
        <f t="shared" si="2"/>
        <v>1.0416666666666667</v>
      </c>
      <c r="F177" s="43">
        <v>0</v>
      </c>
    </row>
    <row r="178" spans="1:6" x14ac:dyDescent="0.25">
      <c r="A178" s="42" t="s">
        <v>35</v>
      </c>
      <c r="B178" s="13" t="s">
        <v>276</v>
      </c>
      <c r="C178" s="41">
        <v>11.6</v>
      </c>
      <c r="D178" s="43">
        <v>12</v>
      </c>
      <c r="E178" s="41">
        <f t="shared" si="2"/>
        <v>1.0344827586206897</v>
      </c>
      <c r="F178" s="43">
        <v>0</v>
      </c>
    </row>
    <row r="179" spans="1:6" x14ac:dyDescent="0.25">
      <c r="A179" s="42" t="s">
        <v>60</v>
      </c>
      <c r="B179" s="13" t="s">
        <v>277</v>
      </c>
      <c r="C179" s="41">
        <v>0</v>
      </c>
      <c r="D179" s="43">
        <v>0</v>
      </c>
      <c r="E179" s="41">
        <v>0</v>
      </c>
      <c r="F179" s="43">
        <v>0</v>
      </c>
    </row>
    <row r="180" spans="1:6" x14ac:dyDescent="0.25">
      <c r="A180" s="42" t="s">
        <v>61</v>
      </c>
      <c r="B180" s="13" t="s">
        <v>278</v>
      </c>
      <c r="C180" s="41">
        <v>13.2</v>
      </c>
      <c r="D180" s="43">
        <v>6</v>
      </c>
      <c r="E180" s="41">
        <f t="shared" si="2"/>
        <v>0.45454545454545459</v>
      </c>
      <c r="F180" s="43">
        <v>0</v>
      </c>
    </row>
    <row r="181" spans="1:6" x14ac:dyDescent="0.25">
      <c r="A181" s="42" t="s">
        <v>62</v>
      </c>
      <c r="B181" s="13" t="s">
        <v>279</v>
      </c>
      <c r="C181" s="41">
        <v>7.9</v>
      </c>
      <c r="D181" s="43">
        <v>8</v>
      </c>
      <c r="E181" s="41">
        <f t="shared" si="2"/>
        <v>1.0126582278481011</v>
      </c>
      <c r="F181" s="43">
        <v>0</v>
      </c>
    </row>
    <row r="182" spans="1:6" x14ac:dyDescent="0.25">
      <c r="A182" s="42" t="s">
        <v>63</v>
      </c>
      <c r="B182" s="13" t="s">
        <v>280</v>
      </c>
      <c r="C182" s="41">
        <v>3.9</v>
      </c>
      <c r="D182" s="43">
        <v>2</v>
      </c>
      <c r="E182" s="41">
        <f t="shared" si="2"/>
        <v>0.51282051282051289</v>
      </c>
      <c r="F182" s="43">
        <v>0</v>
      </c>
    </row>
    <row r="183" spans="1:6" x14ac:dyDescent="0.25">
      <c r="A183" s="42" t="s">
        <v>64</v>
      </c>
      <c r="B183" s="13" t="s">
        <v>103</v>
      </c>
      <c r="C183" s="41">
        <v>49.1</v>
      </c>
      <c r="D183" s="43">
        <v>24</v>
      </c>
      <c r="E183" s="41">
        <f t="shared" si="2"/>
        <v>0.48879837067209775</v>
      </c>
      <c r="F183" s="43">
        <v>0</v>
      </c>
    </row>
    <row r="184" spans="1:6" x14ac:dyDescent="0.25">
      <c r="A184" s="42" t="s">
        <v>65</v>
      </c>
      <c r="B184" s="13" t="s">
        <v>281</v>
      </c>
      <c r="C184" s="41">
        <v>22.14</v>
      </c>
      <c r="D184" s="43">
        <v>57</v>
      </c>
      <c r="E184" s="41">
        <f t="shared" si="2"/>
        <v>2.5745257452574526</v>
      </c>
      <c r="F184" s="43">
        <v>2</v>
      </c>
    </row>
    <row r="185" spans="1:6" x14ac:dyDescent="0.25">
      <c r="A185" s="42" t="s">
        <v>66</v>
      </c>
      <c r="B185" s="13" t="s">
        <v>282</v>
      </c>
      <c r="C185" s="41">
        <v>63.6</v>
      </c>
      <c r="D185" s="43">
        <v>208</v>
      </c>
      <c r="E185" s="41">
        <f t="shared" si="2"/>
        <v>3.2704402515723268</v>
      </c>
      <c r="F185" s="43">
        <v>10</v>
      </c>
    </row>
    <row r="186" spans="1:6" x14ac:dyDescent="0.25">
      <c r="A186" s="42" t="s">
        <v>67</v>
      </c>
      <c r="B186" s="13" t="s">
        <v>92</v>
      </c>
      <c r="C186" s="41">
        <v>0</v>
      </c>
      <c r="D186" s="43">
        <v>0</v>
      </c>
      <c r="E186" s="41">
        <v>0</v>
      </c>
      <c r="F186" s="43">
        <v>0</v>
      </c>
    </row>
    <row r="187" spans="1:6" x14ac:dyDescent="0.25">
      <c r="A187" s="42" t="s">
        <v>68</v>
      </c>
      <c r="B187" s="13" t="s">
        <v>93</v>
      </c>
      <c r="C187" s="41">
        <v>92</v>
      </c>
      <c r="D187" s="43">
        <v>44</v>
      </c>
      <c r="E187" s="41">
        <f t="shared" si="2"/>
        <v>0.47826086956521741</v>
      </c>
      <c r="F187" s="43">
        <v>2</v>
      </c>
    </row>
    <row r="188" spans="1:6" x14ac:dyDescent="0.25">
      <c r="A188" s="42" t="s">
        <v>69</v>
      </c>
      <c r="B188" s="15" t="s">
        <v>283</v>
      </c>
      <c r="C188" s="41">
        <v>0</v>
      </c>
      <c r="D188" s="43">
        <v>0</v>
      </c>
      <c r="E188" s="41">
        <v>0</v>
      </c>
      <c r="F188" s="43">
        <v>0</v>
      </c>
    </row>
    <row r="189" spans="1:6" x14ac:dyDescent="0.25">
      <c r="A189" s="42" t="s">
        <v>70</v>
      </c>
      <c r="B189" s="13" t="s">
        <v>284</v>
      </c>
      <c r="C189" s="41">
        <v>0</v>
      </c>
      <c r="D189" s="43">
        <v>0</v>
      </c>
      <c r="E189" s="41">
        <v>0</v>
      </c>
      <c r="F189" s="43">
        <v>0</v>
      </c>
    </row>
    <row r="190" spans="1:6" x14ac:dyDescent="0.25">
      <c r="A190" s="42" t="s">
        <v>71</v>
      </c>
      <c r="B190" s="13" t="s">
        <v>285</v>
      </c>
      <c r="C190" s="41">
        <v>0</v>
      </c>
      <c r="D190" s="43">
        <v>0</v>
      </c>
      <c r="E190" s="41">
        <v>0</v>
      </c>
      <c r="F190" s="43">
        <v>0</v>
      </c>
    </row>
    <row r="191" spans="1:6" x14ac:dyDescent="0.25">
      <c r="A191" s="42" t="s">
        <v>18</v>
      </c>
      <c r="B191" s="14" t="s">
        <v>7</v>
      </c>
      <c r="C191" s="41">
        <f>SUM(C192:C207)</f>
        <v>520.48</v>
      </c>
      <c r="D191" s="43">
        <f>SUM(D192:D207)</f>
        <v>955</v>
      </c>
      <c r="E191" s="41">
        <f t="shared" si="2"/>
        <v>1.8348447586842913</v>
      </c>
      <c r="F191" s="43">
        <f>SUM(F192:F207)</f>
        <v>31</v>
      </c>
    </row>
    <row r="192" spans="1:6" x14ac:dyDescent="0.25">
      <c r="A192" s="42">
        <v>1</v>
      </c>
      <c r="B192" s="13" t="s">
        <v>286</v>
      </c>
      <c r="C192" s="49">
        <v>104.05</v>
      </c>
      <c r="D192" s="48">
        <v>275</v>
      </c>
      <c r="E192" s="41">
        <f t="shared" si="2"/>
        <v>2.6429601153291689</v>
      </c>
      <c r="F192" s="48">
        <v>13</v>
      </c>
    </row>
    <row r="193" spans="1:6" x14ac:dyDescent="0.25">
      <c r="A193" s="42">
        <v>2</v>
      </c>
      <c r="B193" s="13" t="s">
        <v>287</v>
      </c>
      <c r="C193" s="49">
        <v>61.4</v>
      </c>
      <c r="D193" s="48">
        <v>65</v>
      </c>
      <c r="E193" s="41">
        <f t="shared" si="2"/>
        <v>1.0586319218241043</v>
      </c>
      <c r="F193" s="48">
        <v>0</v>
      </c>
    </row>
    <row r="194" spans="1:6" x14ac:dyDescent="0.25">
      <c r="A194" s="42">
        <v>3</v>
      </c>
      <c r="B194" s="13" t="s">
        <v>288</v>
      </c>
      <c r="C194" s="41">
        <v>0</v>
      </c>
      <c r="D194" s="43">
        <v>0</v>
      </c>
      <c r="E194" s="41">
        <v>0</v>
      </c>
      <c r="F194" s="43">
        <v>0</v>
      </c>
    </row>
    <row r="195" spans="1:6" x14ac:dyDescent="0.25">
      <c r="A195" s="42">
        <v>4</v>
      </c>
      <c r="B195" s="13" t="s">
        <v>289</v>
      </c>
      <c r="C195" s="41">
        <v>0</v>
      </c>
      <c r="D195" s="43">
        <v>0</v>
      </c>
      <c r="E195" s="41">
        <v>0</v>
      </c>
      <c r="F195" s="43">
        <v>0</v>
      </c>
    </row>
    <row r="196" spans="1:6" x14ac:dyDescent="0.25">
      <c r="A196" s="42" t="s">
        <v>42</v>
      </c>
      <c r="B196" s="13" t="s">
        <v>290</v>
      </c>
      <c r="C196" s="41">
        <v>0</v>
      </c>
      <c r="D196" s="43">
        <v>0</v>
      </c>
      <c r="E196" s="41">
        <v>0</v>
      </c>
      <c r="F196" s="43">
        <v>0</v>
      </c>
    </row>
    <row r="197" spans="1:6" x14ac:dyDescent="0.25">
      <c r="A197" s="42" t="s">
        <v>43</v>
      </c>
      <c r="B197" s="13" t="s">
        <v>291</v>
      </c>
      <c r="C197" s="41">
        <v>69.599999999999994</v>
      </c>
      <c r="D197" s="43">
        <v>160</v>
      </c>
      <c r="E197" s="41">
        <f t="shared" si="2"/>
        <v>2.298850574712644</v>
      </c>
      <c r="F197" s="43">
        <v>2</v>
      </c>
    </row>
    <row r="198" spans="1:6" x14ac:dyDescent="0.25">
      <c r="A198" s="42" t="s">
        <v>44</v>
      </c>
      <c r="B198" s="13" t="s">
        <v>292</v>
      </c>
      <c r="C198" s="41">
        <v>32.1</v>
      </c>
      <c r="D198" s="43">
        <v>34</v>
      </c>
      <c r="E198" s="41">
        <f t="shared" si="2"/>
        <v>1.0591900311526479</v>
      </c>
      <c r="F198" s="43">
        <v>1</v>
      </c>
    </row>
    <row r="199" spans="1:6" x14ac:dyDescent="0.25">
      <c r="A199" s="42" t="s">
        <v>45</v>
      </c>
      <c r="B199" s="13" t="s">
        <v>293</v>
      </c>
      <c r="C199" s="41">
        <v>28.7</v>
      </c>
      <c r="D199" s="43">
        <v>49</v>
      </c>
      <c r="E199" s="41">
        <f t="shared" si="2"/>
        <v>1.7073170731707317</v>
      </c>
      <c r="F199" s="43">
        <v>2</v>
      </c>
    </row>
    <row r="200" spans="1:6" x14ac:dyDescent="0.25">
      <c r="A200" s="42" t="s">
        <v>46</v>
      </c>
      <c r="B200" s="13" t="s">
        <v>294</v>
      </c>
      <c r="C200" s="41">
        <v>79.23</v>
      </c>
      <c r="D200" s="43">
        <v>184</v>
      </c>
      <c r="E200" s="41">
        <f t="shared" si="2"/>
        <v>2.322352644200429</v>
      </c>
      <c r="F200" s="43">
        <v>8</v>
      </c>
    </row>
    <row r="201" spans="1:6" x14ac:dyDescent="0.25">
      <c r="A201" s="42" t="s">
        <v>47</v>
      </c>
      <c r="B201" s="13" t="s">
        <v>295</v>
      </c>
      <c r="C201" s="41">
        <v>0</v>
      </c>
      <c r="D201" s="43">
        <v>0</v>
      </c>
      <c r="E201" s="41">
        <v>0</v>
      </c>
      <c r="F201" s="43">
        <v>0</v>
      </c>
    </row>
    <row r="202" spans="1:6" x14ac:dyDescent="0.25">
      <c r="A202" s="42" t="s">
        <v>48</v>
      </c>
      <c r="B202" s="13" t="s">
        <v>296</v>
      </c>
      <c r="C202" s="41">
        <v>16.8</v>
      </c>
      <c r="D202" s="43">
        <v>42</v>
      </c>
      <c r="E202" s="41">
        <f t="shared" si="2"/>
        <v>2.5</v>
      </c>
      <c r="F202" s="43">
        <v>2</v>
      </c>
    </row>
    <row r="203" spans="1:6" x14ac:dyDescent="0.25">
      <c r="A203" s="42" t="s">
        <v>37</v>
      </c>
      <c r="B203" s="13" t="s">
        <v>297</v>
      </c>
      <c r="C203" s="41">
        <v>48.6</v>
      </c>
      <c r="D203" s="43">
        <v>121</v>
      </c>
      <c r="E203" s="41">
        <f t="shared" ref="E203:E266" si="3">D203/C203</f>
        <v>2.4897119341563787</v>
      </c>
      <c r="F203" s="43">
        <v>3</v>
      </c>
    </row>
    <row r="204" spans="1:6" x14ac:dyDescent="0.25">
      <c r="A204" s="42" t="s">
        <v>49</v>
      </c>
      <c r="B204" s="13" t="s">
        <v>298</v>
      </c>
      <c r="C204" s="41">
        <v>78.5</v>
      </c>
      <c r="D204" s="43">
        <v>24</v>
      </c>
      <c r="E204" s="41">
        <f t="shared" si="3"/>
        <v>0.30573248407643311</v>
      </c>
      <c r="F204" s="43">
        <v>0</v>
      </c>
    </row>
    <row r="205" spans="1:6" x14ac:dyDescent="0.25">
      <c r="A205" s="42" t="s">
        <v>50</v>
      </c>
      <c r="B205" s="13" t="s">
        <v>299</v>
      </c>
      <c r="C205" s="41">
        <v>0</v>
      </c>
      <c r="D205" s="43">
        <v>0</v>
      </c>
      <c r="E205" s="41">
        <v>0</v>
      </c>
      <c r="F205" s="43">
        <v>0</v>
      </c>
    </row>
    <row r="206" spans="1:6" x14ac:dyDescent="0.25">
      <c r="A206" s="42" t="s">
        <v>51</v>
      </c>
      <c r="B206" s="13" t="s">
        <v>138</v>
      </c>
      <c r="C206" s="41">
        <v>0</v>
      </c>
      <c r="D206" s="43">
        <v>0</v>
      </c>
      <c r="E206" s="41">
        <v>0</v>
      </c>
      <c r="F206" s="43">
        <v>0</v>
      </c>
    </row>
    <row r="207" spans="1:6" x14ac:dyDescent="0.25">
      <c r="A207" s="42" t="s">
        <v>52</v>
      </c>
      <c r="B207" s="14" t="s">
        <v>11</v>
      </c>
      <c r="C207" s="49">
        <f>SUM(C208:C212)</f>
        <v>1.5</v>
      </c>
      <c r="D207" s="48">
        <f>SUM(D208:D212)</f>
        <v>1</v>
      </c>
      <c r="E207" s="41">
        <f t="shared" si="3"/>
        <v>0.66666666666666663</v>
      </c>
      <c r="F207" s="48">
        <f>SUM(F208:F212)</f>
        <v>0</v>
      </c>
    </row>
    <row r="208" spans="1:6" x14ac:dyDescent="0.25">
      <c r="A208" s="42" t="s">
        <v>300</v>
      </c>
      <c r="B208" s="13" t="s">
        <v>104</v>
      </c>
      <c r="C208" s="41">
        <v>1.5</v>
      </c>
      <c r="D208" s="43">
        <v>1</v>
      </c>
      <c r="E208" s="41">
        <f t="shared" si="3"/>
        <v>0.66666666666666663</v>
      </c>
      <c r="F208" s="43">
        <v>0</v>
      </c>
    </row>
    <row r="209" spans="1:6" x14ac:dyDescent="0.25">
      <c r="A209" s="42" t="s">
        <v>301</v>
      </c>
      <c r="B209" s="13" t="s">
        <v>105</v>
      </c>
      <c r="C209" s="41">
        <v>0</v>
      </c>
      <c r="D209" s="43">
        <v>0</v>
      </c>
      <c r="E209" s="41">
        <v>0</v>
      </c>
      <c r="F209" s="43">
        <v>0</v>
      </c>
    </row>
    <row r="210" spans="1:6" x14ac:dyDescent="0.25">
      <c r="A210" s="42" t="s">
        <v>302</v>
      </c>
      <c r="B210" s="13" t="s">
        <v>106</v>
      </c>
      <c r="C210" s="41">
        <v>0</v>
      </c>
      <c r="D210" s="43">
        <v>0</v>
      </c>
      <c r="E210" s="41">
        <v>0</v>
      </c>
      <c r="F210" s="43">
        <v>0</v>
      </c>
    </row>
    <row r="211" spans="1:6" x14ac:dyDescent="0.25">
      <c r="A211" s="42" t="s">
        <v>303</v>
      </c>
      <c r="B211" s="13" t="s">
        <v>107</v>
      </c>
      <c r="C211" s="41">
        <v>0</v>
      </c>
      <c r="D211" s="43">
        <v>0</v>
      </c>
      <c r="E211" s="41">
        <v>0</v>
      </c>
      <c r="F211" s="43">
        <v>0</v>
      </c>
    </row>
    <row r="212" spans="1:6" x14ac:dyDescent="0.25">
      <c r="A212" s="42" t="s">
        <v>304</v>
      </c>
      <c r="B212" s="13" t="s">
        <v>108</v>
      </c>
      <c r="C212" s="41">
        <v>0</v>
      </c>
      <c r="D212" s="43">
        <v>0</v>
      </c>
      <c r="E212" s="41">
        <v>0</v>
      </c>
      <c r="F212" s="43">
        <v>0</v>
      </c>
    </row>
    <row r="213" spans="1:6" x14ac:dyDescent="0.25">
      <c r="A213" s="42" t="s">
        <v>19</v>
      </c>
      <c r="B213" s="14" t="s">
        <v>8</v>
      </c>
      <c r="C213" s="49">
        <f>SUM(C214:C221)</f>
        <v>2087.2599999999998</v>
      </c>
      <c r="D213" s="48">
        <f>SUM(D214:D221)</f>
        <v>3572</v>
      </c>
      <c r="E213" s="41">
        <f t="shared" si="3"/>
        <v>1.7113344767781686</v>
      </c>
      <c r="F213" s="43">
        <f>SUM(F214:F221)</f>
        <v>79</v>
      </c>
    </row>
    <row r="214" spans="1:6" x14ac:dyDescent="0.25">
      <c r="A214" s="48">
        <v>1</v>
      </c>
      <c r="B214" s="13" t="s">
        <v>305</v>
      </c>
      <c r="C214" s="41">
        <v>85.4</v>
      </c>
      <c r="D214" s="43">
        <v>97</v>
      </c>
      <c r="E214" s="41">
        <f t="shared" si="3"/>
        <v>1.135831381733021</v>
      </c>
      <c r="F214" s="43">
        <v>4</v>
      </c>
    </row>
    <row r="215" spans="1:6" x14ac:dyDescent="0.25">
      <c r="A215" s="48">
        <v>2</v>
      </c>
      <c r="B215" s="13" t="s">
        <v>306</v>
      </c>
      <c r="C215" s="41">
        <v>229.7</v>
      </c>
      <c r="D215" s="43">
        <v>275</v>
      </c>
      <c r="E215" s="41">
        <f t="shared" si="3"/>
        <v>1.197213757074445</v>
      </c>
      <c r="F215" s="43">
        <v>8</v>
      </c>
    </row>
    <row r="216" spans="1:6" x14ac:dyDescent="0.25">
      <c r="A216" s="48">
        <v>3</v>
      </c>
      <c r="B216" s="13" t="s">
        <v>307</v>
      </c>
      <c r="C216" s="41">
        <v>276.7</v>
      </c>
      <c r="D216" s="43">
        <v>332</v>
      </c>
      <c r="E216" s="41">
        <f t="shared" si="3"/>
        <v>1.1998554391037224</v>
      </c>
      <c r="F216" s="43">
        <v>9</v>
      </c>
    </row>
    <row r="217" spans="1:6" x14ac:dyDescent="0.25">
      <c r="A217" s="48">
        <v>4</v>
      </c>
      <c r="B217" s="13" t="s">
        <v>308</v>
      </c>
      <c r="C217" s="41">
        <v>185.6</v>
      </c>
      <c r="D217" s="43">
        <v>430</v>
      </c>
      <c r="E217" s="41">
        <f t="shared" si="3"/>
        <v>2.3168103448275863</v>
      </c>
      <c r="F217" s="43">
        <v>14</v>
      </c>
    </row>
    <row r="218" spans="1:6" x14ac:dyDescent="0.25">
      <c r="A218" s="48">
        <v>5</v>
      </c>
      <c r="B218" s="13" t="s">
        <v>309</v>
      </c>
      <c r="C218" s="41">
        <v>242.5</v>
      </c>
      <c r="D218" s="43">
        <v>631</v>
      </c>
      <c r="E218" s="41">
        <f t="shared" si="3"/>
        <v>2.6020618556701032</v>
      </c>
      <c r="F218" s="43">
        <v>14</v>
      </c>
    </row>
    <row r="219" spans="1:6" x14ac:dyDescent="0.25">
      <c r="A219" s="48">
        <v>6</v>
      </c>
      <c r="B219" s="13" t="s">
        <v>310</v>
      </c>
      <c r="C219" s="41">
        <v>331.7</v>
      </c>
      <c r="D219" s="43">
        <v>398</v>
      </c>
      <c r="E219" s="41">
        <f t="shared" si="3"/>
        <v>1.1998794091046125</v>
      </c>
      <c r="F219" s="43">
        <v>12</v>
      </c>
    </row>
    <row r="220" spans="1:6" x14ac:dyDescent="0.25">
      <c r="A220" s="48">
        <v>7</v>
      </c>
      <c r="B220" s="13" t="s">
        <v>311</v>
      </c>
      <c r="C220" s="41">
        <v>603.5</v>
      </c>
      <c r="D220" s="43">
        <v>1321</v>
      </c>
      <c r="E220" s="41">
        <f t="shared" si="3"/>
        <v>2.1888980944490473</v>
      </c>
      <c r="F220" s="43">
        <v>16</v>
      </c>
    </row>
    <row r="221" spans="1:6" x14ac:dyDescent="0.25">
      <c r="A221" s="42" t="s">
        <v>45</v>
      </c>
      <c r="B221" s="14" t="s">
        <v>11</v>
      </c>
      <c r="C221" s="49">
        <f>SUM(C222:C224)</f>
        <v>132.16</v>
      </c>
      <c r="D221" s="48">
        <f>SUM(D222:D224)</f>
        <v>88</v>
      </c>
      <c r="E221" s="41">
        <f t="shared" si="3"/>
        <v>0.66585956416464898</v>
      </c>
      <c r="F221" s="48">
        <f>SUM(F222:F224)</f>
        <v>2</v>
      </c>
    </row>
    <row r="222" spans="1:6" x14ac:dyDescent="0.25">
      <c r="A222" s="42" t="s">
        <v>312</v>
      </c>
      <c r="B222" s="13" t="s">
        <v>109</v>
      </c>
      <c r="C222" s="41">
        <v>14.6</v>
      </c>
      <c r="D222" s="43">
        <v>17</v>
      </c>
      <c r="E222" s="41">
        <f t="shared" si="3"/>
        <v>1.1643835616438356</v>
      </c>
      <c r="F222" s="43">
        <v>0</v>
      </c>
    </row>
    <row r="223" spans="1:6" x14ac:dyDescent="0.25">
      <c r="A223" s="42" t="s">
        <v>313</v>
      </c>
      <c r="B223" s="13" t="s">
        <v>110</v>
      </c>
      <c r="C223" s="41">
        <v>10.199999999999999</v>
      </c>
      <c r="D223" s="43">
        <v>26</v>
      </c>
      <c r="E223" s="41">
        <f t="shared" si="3"/>
        <v>2.5490196078431375</v>
      </c>
      <c r="F223" s="43">
        <v>0</v>
      </c>
    </row>
    <row r="224" spans="1:6" x14ac:dyDescent="0.25">
      <c r="A224" s="42" t="s">
        <v>314</v>
      </c>
      <c r="B224" s="13" t="s">
        <v>162</v>
      </c>
      <c r="C224" s="41">
        <v>107.36</v>
      </c>
      <c r="D224" s="43">
        <v>45</v>
      </c>
      <c r="E224" s="41">
        <f t="shared" si="3"/>
        <v>0.41915052160953803</v>
      </c>
      <c r="F224" s="43">
        <v>2</v>
      </c>
    </row>
    <row r="225" spans="1:6" x14ac:dyDescent="0.25">
      <c r="A225" s="42" t="s">
        <v>20</v>
      </c>
      <c r="B225" s="14" t="s">
        <v>9</v>
      </c>
      <c r="C225" s="41">
        <f>SUM(C226:C233)</f>
        <v>928.2</v>
      </c>
      <c r="D225" s="43">
        <f>SUM(D226:D233)</f>
        <v>1701</v>
      </c>
      <c r="E225" s="41">
        <f t="shared" si="3"/>
        <v>1.8325791855203619</v>
      </c>
      <c r="F225" s="43">
        <f>SUM(F226:F233)</f>
        <v>57</v>
      </c>
    </row>
    <row r="226" spans="1:6" x14ac:dyDescent="0.25">
      <c r="A226" s="48">
        <v>1</v>
      </c>
      <c r="B226" s="13" t="s">
        <v>315</v>
      </c>
      <c r="C226" s="41">
        <v>76.3</v>
      </c>
      <c r="D226" s="43">
        <v>110</v>
      </c>
      <c r="E226" s="41">
        <f t="shared" si="3"/>
        <v>1.4416775884665793</v>
      </c>
      <c r="F226" s="43">
        <v>5</v>
      </c>
    </row>
    <row r="227" spans="1:6" x14ac:dyDescent="0.25">
      <c r="A227" s="48">
        <v>2</v>
      </c>
      <c r="B227" s="13" t="s">
        <v>139</v>
      </c>
      <c r="C227" s="41">
        <v>134.6</v>
      </c>
      <c r="D227" s="43">
        <v>165</v>
      </c>
      <c r="E227" s="41">
        <f t="shared" si="3"/>
        <v>1.2258543833580982</v>
      </c>
      <c r="F227" s="43">
        <v>8</v>
      </c>
    </row>
    <row r="228" spans="1:6" x14ac:dyDescent="0.25">
      <c r="A228" s="48">
        <v>3</v>
      </c>
      <c r="B228" s="13" t="s">
        <v>316</v>
      </c>
      <c r="C228" s="41">
        <v>153</v>
      </c>
      <c r="D228" s="43">
        <v>456</v>
      </c>
      <c r="E228" s="41">
        <f t="shared" si="3"/>
        <v>2.9803921568627452</v>
      </c>
      <c r="F228" s="43">
        <v>22</v>
      </c>
    </row>
    <row r="229" spans="1:6" x14ac:dyDescent="0.25">
      <c r="A229" s="48">
        <v>4</v>
      </c>
      <c r="B229" s="13" t="s">
        <v>317</v>
      </c>
      <c r="C229" s="41">
        <v>3.5</v>
      </c>
      <c r="D229" s="43">
        <v>4</v>
      </c>
      <c r="E229" s="41">
        <v>0</v>
      </c>
      <c r="F229" s="43">
        <v>0</v>
      </c>
    </row>
    <row r="230" spans="1:6" x14ac:dyDescent="0.25">
      <c r="A230" s="48">
        <v>5</v>
      </c>
      <c r="B230" s="13" t="s">
        <v>318</v>
      </c>
      <c r="C230" s="41">
        <v>84.3</v>
      </c>
      <c r="D230" s="43">
        <v>100</v>
      </c>
      <c r="E230" s="41">
        <f t="shared" si="3"/>
        <v>1.1862396204033214</v>
      </c>
      <c r="F230" s="43">
        <v>0</v>
      </c>
    </row>
    <row r="231" spans="1:6" x14ac:dyDescent="0.25">
      <c r="A231" s="48">
        <v>6</v>
      </c>
      <c r="B231" s="13" t="s">
        <v>319</v>
      </c>
      <c r="C231" s="41">
        <v>119.8</v>
      </c>
      <c r="D231" s="43">
        <v>361</v>
      </c>
      <c r="E231" s="41">
        <f t="shared" si="3"/>
        <v>3.013355592654424</v>
      </c>
      <c r="F231" s="43">
        <v>12</v>
      </c>
    </row>
    <row r="232" spans="1:6" x14ac:dyDescent="0.25">
      <c r="A232" s="48">
        <v>7</v>
      </c>
      <c r="B232" s="13" t="s">
        <v>320</v>
      </c>
      <c r="C232" s="41">
        <v>55.7</v>
      </c>
      <c r="D232" s="43">
        <v>63</v>
      </c>
      <c r="E232" s="41">
        <f t="shared" si="3"/>
        <v>1.1310592459605027</v>
      </c>
      <c r="F232" s="43">
        <v>3</v>
      </c>
    </row>
    <row r="233" spans="1:6" x14ac:dyDescent="0.25">
      <c r="A233" s="42" t="s">
        <v>45</v>
      </c>
      <c r="B233" s="14" t="s">
        <v>11</v>
      </c>
      <c r="C233" s="49">
        <f>SUM(C234:C245)</f>
        <v>301</v>
      </c>
      <c r="D233" s="48">
        <f>SUM(D234:D245)</f>
        <v>442</v>
      </c>
      <c r="E233" s="41">
        <f t="shared" si="3"/>
        <v>1.4684385382059801</v>
      </c>
      <c r="F233" s="48">
        <f>SUM(F234:F245)</f>
        <v>7</v>
      </c>
    </row>
    <row r="234" spans="1:6" x14ac:dyDescent="0.25">
      <c r="A234" s="42" t="s">
        <v>312</v>
      </c>
      <c r="B234" s="13" t="s">
        <v>111</v>
      </c>
      <c r="C234" s="41">
        <v>14.2</v>
      </c>
      <c r="D234" s="43">
        <v>16</v>
      </c>
      <c r="E234" s="41">
        <f t="shared" si="3"/>
        <v>1.1267605633802817</v>
      </c>
      <c r="F234" s="43">
        <v>0</v>
      </c>
    </row>
    <row r="235" spans="1:6" x14ac:dyDescent="0.25">
      <c r="A235" s="42" t="s">
        <v>313</v>
      </c>
      <c r="B235" s="13" t="s">
        <v>112</v>
      </c>
      <c r="C235" s="41">
        <v>112.5</v>
      </c>
      <c r="D235" s="43">
        <v>128</v>
      </c>
      <c r="E235" s="41">
        <f t="shared" si="3"/>
        <v>1.1377777777777778</v>
      </c>
      <c r="F235" s="43">
        <v>0</v>
      </c>
    </row>
    <row r="236" spans="1:6" x14ac:dyDescent="0.25">
      <c r="A236" s="42" t="s">
        <v>314</v>
      </c>
      <c r="B236" s="13" t="s">
        <v>113</v>
      </c>
      <c r="C236" s="41">
        <v>9.6</v>
      </c>
      <c r="D236" s="43">
        <v>11</v>
      </c>
      <c r="E236" s="41">
        <f t="shared" si="3"/>
        <v>1.1458333333333335</v>
      </c>
      <c r="F236" s="43">
        <v>0</v>
      </c>
    </row>
    <row r="237" spans="1:6" x14ac:dyDescent="0.25">
      <c r="A237" s="42" t="s">
        <v>321</v>
      </c>
      <c r="B237" s="13" t="s">
        <v>94</v>
      </c>
      <c r="C237" s="41">
        <v>20.2</v>
      </c>
      <c r="D237" s="43">
        <v>23</v>
      </c>
      <c r="E237" s="41">
        <f t="shared" si="3"/>
        <v>1.1386138613861387</v>
      </c>
      <c r="F237" s="43">
        <v>0</v>
      </c>
    </row>
    <row r="238" spans="1:6" x14ac:dyDescent="0.25">
      <c r="A238" s="42" t="s">
        <v>322</v>
      </c>
      <c r="B238" s="13" t="s">
        <v>114</v>
      </c>
      <c r="C238" s="41">
        <v>11.5</v>
      </c>
      <c r="D238" s="43">
        <v>13</v>
      </c>
      <c r="E238" s="41">
        <f t="shared" si="3"/>
        <v>1.1304347826086956</v>
      </c>
      <c r="F238" s="43">
        <v>0</v>
      </c>
    </row>
    <row r="239" spans="1:6" x14ac:dyDescent="0.25">
      <c r="A239" s="42" t="s">
        <v>323</v>
      </c>
      <c r="B239" s="13" t="s">
        <v>115</v>
      </c>
      <c r="C239" s="41">
        <v>8.1999999999999993</v>
      </c>
      <c r="D239" s="43">
        <v>9</v>
      </c>
      <c r="E239" s="41">
        <f t="shared" si="3"/>
        <v>1.0975609756097562</v>
      </c>
      <c r="F239" s="43">
        <v>0</v>
      </c>
    </row>
    <row r="240" spans="1:6" x14ac:dyDescent="0.25">
      <c r="A240" s="42" t="s">
        <v>324</v>
      </c>
      <c r="B240" s="13" t="s">
        <v>95</v>
      </c>
      <c r="C240" s="41">
        <v>2.5</v>
      </c>
      <c r="D240" s="43">
        <v>3</v>
      </c>
      <c r="E240" s="41">
        <f t="shared" si="3"/>
        <v>1.2</v>
      </c>
      <c r="F240" s="43">
        <v>0</v>
      </c>
    </row>
    <row r="241" spans="1:6" x14ac:dyDescent="0.25">
      <c r="A241" s="42" t="s">
        <v>325</v>
      </c>
      <c r="B241" s="13" t="s">
        <v>116</v>
      </c>
      <c r="C241" s="41">
        <v>70.099999999999994</v>
      </c>
      <c r="D241" s="43">
        <v>179</v>
      </c>
      <c r="E241" s="41">
        <f t="shared" si="3"/>
        <v>2.5534950071326676</v>
      </c>
      <c r="F241" s="43">
        <v>7</v>
      </c>
    </row>
    <row r="242" spans="1:6" x14ac:dyDescent="0.25">
      <c r="A242" s="42" t="s">
        <v>326</v>
      </c>
      <c r="B242" s="13" t="s">
        <v>117</v>
      </c>
      <c r="C242" s="41">
        <v>2.2000000000000002</v>
      </c>
      <c r="D242" s="43">
        <v>3</v>
      </c>
      <c r="E242" s="41">
        <f t="shared" si="3"/>
        <v>1.3636363636363635</v>
      </c>
      <c r="F242" s="43">
        <v>0</v>
      </c>
    </row>
    <row r="243" spans="1:6" x14ac:dyDescent="0.25">
      <c r="A243" s="42" t="s">
        <v>327</v>
      </c>
      <c r="B243" s="13" t="s">
        <v>118</v>
      </c>
      <c r="C243" s="41">
        <v>0</v>
      </c>
      <c r="D243" s="43">
        <v>0</v>
      </c>
      <c r="E243" s="41">
        <v>0</v>
      </c>
      <c r="F243" s="43">
        <v>0</v>
      </c>
    </row>
    <row r="244" spans="1:6" x14ac:dyDescent="0.25">
      <c r="A244" s="42" t="s">
        <v>328</v>
      </c>
      <c r="B244" s="13" t="s">
        <v>119</v>
      </c>
      <c r="C244" s="41">
        <v>0</v>
      </c>
      <c r="D244" s="43">
        <v>0</v>
      </c>
      <c r="E244" s="41">
        <v>0</v>
      </c>
      <c r="F244" s="43">
        <v>0</v>
      </c>
    </row>
    <row r="245" spans="1:6" x14ac:dyDescent="0.25">
      <c r="A245" s="42" t="s">
        <v>329</v>
      </c>
      <c r="B245" s="13" t="s">
        <v>120</v>
      </c>
      <c r="C245" s="41">
        <v>50</v>
      </c>
      <c r="D245" s="43">
        <v>57</v>
      </c>
      <c r="E245" s="41">
        <f t="shared" si="3"/>
        <v>1.1399999999999999</v>
      </c>
      <c r="F245" s="43">
        <v>0</v>
      </c>
    </row>
    <row r="246" spans="1:6" x14ac:dyDescent="0.25">
      <c r="A246" s="42" t="s">
        <v>21</v>
      </c>
      <c r="B246" s="14" t="s">
        <v>10</v>
      </c>
      <c r="C246" s="49">
        <f>SUM(C247:C291)</f>
        <v>520.07999999999993</v>
      </c>
      <c r="D246" s="48">
        <f>SUM(D247:D291)</f>
        <v>1533</v>
      </c>
      <c r="E246" s="41">
        <f t="shared" si="3"/>
        <v>2.9476234425473007</v>
      </c>
      <c r="F246" s="43">
        <f>SUM(F247:F291)</f>
        <v>56</v>
      </c>
    </row>
    <row r="247" spans="1:6" x14ac:dyDescent="0.25">
      <c r="A247" s="42" t="s">
        <v>26</v>
      </c>
      <c r="B247" s="13" t="s">
        <v>330</v>
      </c>
      <c r="C247" s="41">
        <v>7</v>
      </c>
      <c r="D247" s="43">
        <v>0</v>
      </c>
      <c r="E247" s="41">
        <f t="shared" si="3"/>
        <v>0</v>
      </c>
      <c r="F247" s="43">
        <v>0</v>
      </c>
    </row>
    <row r="248" spans="1:6" x14ac:dyDescent="0.25">
      <c r="A248" s="42" t="s">
        <v>39</v>
      </c>
      <c r="B248" s="13" t="s">
        <v>331</v>
      </c>
      <c r="C248" s="41">
        <v>14.2</v>
      </c>
      <c r="D248" s="43">
        <v>39</v>
      </c>
      <c r="E248" s="41">
        <f t="shared" si="3"/>
        <v>2.746478873239437</v>
      </c>
      <c r="F248" s="43">
        <v>1</v>
      </c>
    </row>
    <row r="249" spans="1:6" x14ac:dyDescent="0.25">
      <c r="A249" s="42" t="s">
        <v>40</v>
      </c>
      <c r="B249" s="13" t="s">
        <v>332</v>
      </c>
      <c r="C249" s="41">
        <v>0</v>
      </c>
      <c r="D249" s="43">
        <v>0</v>
      </c>
      <c r="E249" s="41">
        <v>0</v>
      </c>
      <c r="F249" s="43">
        <v>0</v>
      </c>
    </row>
    <row r="250" spans="1:6" x14ac:dyDescent="0.25">
      <c r="A250" s="42" t="s">
        <v>41</v>
      </c>
      <c r="B250" s="13" t="s">
        <v>333</v>
      </c>
      <c r="C250" s="41">
        <v>73.2</v>
      </c>
      <c r="D250" s="43">
        <v>377</v>
      </c>
      <c r="E250" s="41">
        <f t="shared" si="3"/>
        <v>5.1502732240437155</v>
      </c>
      <c r="F250" s="43">
        <v>10</v>
      </c>
    </row>
    <row r="251" spans="1:6" x14ac:dyDescent="0.25">
      <c r="A251" s="42" t="s">
        <v>42</v>
      </c>
      <c r="B251" s="13" t="s">
        <v>334</v>
      </c>
      <c r="C251" s="41">
        <v>0</v>
      </c>
      <c r="D251" s="43">
        <v>0</v>
      </c>
      <c r="E251" s="41">
        <v>0</v>
      </c>
      <c r="F251" s="43">
        <v>0</v>
      </c>
    </row>
    <row r="252" spans="1:6" x14ac:dyDescent="0.25">
      <c r="A252" s="42" t="s">
        <v>43</v>
      </c>
      <c r="B252" s="13" t="s">
        <v>335</v>
      </c>
      <c r="C252" s="41">
        <v>24.1</v>
      </c>
      <c r="D252" s="43">
        <v>64</v>
      </c>
      <c r="E252" s="41">
        <f t="shared" si="3"/>
        <v>2.6556016597510372</v>
      </c>
      <c r="F252" s="43">
        <v>3</v>
      </c>
    </row>
    <row r="253" spans="1:6" x14ac:dyDescent="0.25">
      <c r="A253" s="42" t="s">
        <v>44</v>
      </c>
      <c r="B253" s="13" t="s">
        <v>336</v>
      </c>
      <c r="C253" s="41">
        <v>0</v>
      </c>
      <c r="D253" s="43">
        <v>0</v>
      </c>
      <c r="E253" s="41">
        <v>0</v>
      </c>
      <c r="F253" s="43">
        <v>0</v>
      </c>
    </row>
    <row r="254" spans="1:6" x14ac:dyDescent="0.25">
      <c r="A254" s="42" t="s">
        <v>45</v>
      </c>
      <c r="B254" s="13" t="s">
        <v>337</v>
      </c>
      <c r="C254" s="41">
        <v>37.5</v>
      </c>
      <c r="D254" s="43">
        <v>90</v>
      </c>
      <c r="E254" s="41">
        <f t="shared" si="3"/>
        <v>2.4</v>
      </c>
      <c r="F254" s="43">
        <v>3</v>
      </c>
    </row>
    <row r="255" spans="1:6" x14ac:dyDescent="0.25">
      <c r="A255" s="42" t="s">
        <v>46</v>
      </c>
      <c r="B255" s="13" t="s">
        <v>338</v>
      </c>
      <c r="C255" s="41">
        <v>37.97</v>
      </c>
      <c r="D255" s="43">
        <v>70</v>
      </c>
      <c r="E255" s="41">
        <f t="shared" si="3"/>
        <v>1.8435607058203847</v>
      </c>
      <c r="F255" s="43">
        <v>3</v>
      </c>
    </row>
    <row r="256" spans="1:6" x14ac:dyDescent="0.25">
      <c r="A256" s="42" t="s">
        <v>47</v>
      </c>
      <c r="B256" s="13" t="s">
        <v>339</v>
      </c>
      <c r="C256" s="41">
        <v>0.01</v>
      </c>
      <c r="D256" s="43">
        <v>0</v>
      </c>
      <c r="E256" s="41">
        <f t="shared" si="3"/>
        <v>0</v>
      </c>
      <c r="F256" s="43">
        <v>0</v>
      </c>
    </row>
    <row r="257" spans="1:6" x14ac:dyDescent="0.25">
      <c r="A257" s="42" t="s">
        <v>48</v>
      </c>
      <c r="B257" s="13" t="s">
        <v>340</v>
      </c>
      <c r="C257" s="41">
        <v>34.799999999999997</v>
      </c>
      <c r="D257" s="43">
        <v>36</v>
      </c>
      <c r="E257" s="41">
        <f t="shared" si="3"/>
        <v>1.0344827586206897</v>
      </c>
      <c r="F257" s="43">
        <v>1</v>
      </c>
    </row>
    <row r="258" spans="1:6" x14ac:dyDescent="0.25">
      <c r="A258" s="42" t="s">
        <v>37</v>
      </c>
      <c r="B258" s="13" t="s">
        <v>341</v>
      </c>
      <c r="C258" s="41">
        <v>0</v>
      </c>
      <c r="D258" s="43">
        <v>0</v>
      </c>
      <c r="E258" s="41">
        <v>0</v>
      </c>
      <c r="F258" s="43">
        <v>0</v>
      </c>
    </row>
    <row r="259" spans="1:6" x14ac:dyDescent="0.25">
      <c r="A259" s="42" t="s">
        <v>49</v>
      </c>
      <c r="B259" s="13" t="s">
        <v>342</v>
      </c>
      <c r="C259" s="41">
        <v>16.3</v>
      </c>
      <c r="D259" s="43">
        <v>17</v>
      </c>
      <c r="E259" s="41">
        <f t="shared" si="3"/>
        <v>1.0429447852760736</v>
      </c>
      <c r="F259" s="43">
        <v>0</v>
      </c>
    </row>
    <row r="260" spans="1:6" x14ac:dyDescent="0.25">
      <c r="A260" s="42" t="s">
        <v>50</v>
      </c>
      <c r="B260" s="13" t="s">
        <v>343</v>
      </c>
      <c r="C260" s="41">
        <v>14.5</v>
      </c>
      <c r="D260" s="43">
        <v>15</v>
      </c>
      <c r="E260" s="41">
        <f t="shared" si="3"/>
        <v>1.0344827586206897</v>
      </c>
      <c r="F260" s="43">
        <v>0</v>
      </c>
    </row>
    <row r="261" spans="1:6" x14ac:dyDescent="0.25">
      <c r="A261" s="42" t="s">
        <v>51</v>
      </c>
      <c r="B261" s="13" t="s">
        <v>344</v>
      </c>
      <c r="C261" s="41">
        <v>34.200000000000003</v>
      </c>
      <c r="D261" s="43">
        <v>36</v>
      </c>
      <c r="E261" s="41">
        <f t="shared" si="3"/>
        <v>1.0526315789473684</v>
      </c>
      <c r="F261" s="43">
        <v>1</v>
      </c>
    </row>
    <row r="262" spans="1:6" x14ac:dyDescent="0.25">
      <c r="A262" s="42" t="s">
        <v>52</v>
      </c>
      <c r="B262" s="13" t="s">
        <v>345</v>
      </c>
      <c r="C262" s="41">
        <v>0</v>
      </c>
      <c r="D262" s="43">
        <v>0</v>
      </c>
      <c r="E262" s="41">
        <v>0</v>
      </c>
      <c r="F262" s="43">
        <v>0</v>
      </c>
    </row>
    <row r="263" spans="1:6" x14ac:dyDescent="0.25">
      <c r="A263" s="42" t="s">
        <v>53</v>
      </c>
      <c r="B263" s="13" t="s">
        <v>346</v>
      </c>
      <c r="C263" s="41">
        <v>0</v>
      </c>
      <c r="D263" s="43">
        <v>0</v>
      </c>
      <c r="E263" s="41">
        <v>0</v>
      </c>
      <c r="F263" s="43">
        <v>0</v>
      </c>
    </row>
    <row r="264" spans="1:6" x14ac:dyDescent="0.25">
      <c r="A264" s="42" t="s">
        <v>54</v>
      </c>
      <c r="B264" s="13" t="s">
        <v>347</v>
      </c>
      <c r="C264" s="41">
        <v>0</v>
      </c>
      <c r="D264" s="43">
        <v>0</v>
      </c>
      <c r="E264" s="41">
        <v>0</v>
      </c>
      <c r="F264" s="43">
        <v>0</v>
      </c>
    </row>
    <row r="265" spans="1:6" x14ac:dyDescent="0.25">
      <c r="A265" s="42" t="s">
        <v>55</v>
      </c>
      <c r="B265" s="13" t="s">
        <v>348</v>
      </c>
      <c r="C265" s="41">
        <v>2.5</v>
      </c>
      <c r="D265" s="43">
        <v>0</v>
      </c>
      <c r="E265" s="41">
        <f t="shared" si="3"/>
        <v>0</v>
      </c>
      <c r="F265" s="43">
        <v>0</v>
      </c>
    </row>
    <row r="266" spans="1:6" x14ac:dyDescent="0.25">
      <c r="A266" s="42" t="s">
        <v>56</v>
      </c>
      <c r="B266" s="13" t="s">
        <v>349</v>
      </c>
      <c r="C266" s="41">
        <v>12.9</v>
      </c>
      <c r="D266" s="43">
        <v>14</v>
      </c>
      <c r="E266" s="41">
        <f t="shared" si="3"/>
        <v>1.0852713178294573</v>
      </c>
      <c r="F266" s="43">
        <v>0</v>
      </c>
    </row>
    <row r="267" spans="1:6" x14ac:dyDescent="0.25">
      <c r="A267" s="42" t="s">
        <v>57</v>
      </c>
      <c r="B267" s="13" t="s">
        <v>350</v>
      </c>
      <c r="C267" s="41">
        <v>0</v>
      </c>
      <c r="D267" s="43">
        <v>0</v>
      </c>
      <c r="E267" s="41">
        <v>0</v>
      </c>
      <c r="F267" s="43">
        <v>0</v>
      </c>
    </row>
    <row r="268" spans="1:6" x14ac:dyDescent="0.25">
      <c r="A268" s="42" t="s">
        <v>58</v>
      </c>
      <c r="B268" s="13" t="s">
        <v>351</v>
      </c>
      <c r="C268" s="41">
        <v>0</v>
      </c>
      <c r="D268" s="43">
        <v>0</v>
      </c>
      <c r="E268" s="41">
        <v>0</v>
      </c>
      <c r="F268" s="43">
        <v>0</v>
      </c>
    </row>
    <row r="269" spans="1:6" x14ac:dyDescent="0.25">
      <c r="A269" s="42" t="s">
        <v>59</v>
      </c>
      <c r="B269" s="13" t="s">
        <v>146</v>
      </c>
      <c r="C269" s="41">
        <v>0</v>
      </c>
      <c r="D269" s="43">
        <v>0</v>
      </c>
      <c r="E269" s="41">
        <v>0</v>
      </c>
      <c r="F269" s="43">
        <v>0</v>
      </c>
    </row>
    <row r="270" spans="1:6" x14ac:dyDescent="0.25">
      <c r="A270" s="42" t="s">
        <v>35</v>
      </c>
      <c r="B270" s="13" t="s">
        <v>352</v>
      </c>
      <c r="C270" s="41">
        <v>0</v>
      </c>
      <c r="D270" s="43">
        <v>0</v>
      </c>
      <c r="E270" s="41">
        <v>0</v>
      </c>
      <c r="F270" s="43">
        <v>0</v>
      </c>
    </row>
    <row r="271" spans="1:6" x14ac:dyDescent="0.25">
      <c r="A271" s="42" t="s">
        <v>60</v>
      </c>
      <c r="B271" s="13" t="s">
        <v>353</v>
      </c>
      <c r="C271" s="41">
        <v>0</v>
      </c>
      <c r="D271" s="43">
        <v>0</v>
      </c>
      <c r="E271" s="41">
        <v>0</v>
      </c>
      <c r="F271" s="43">
        <v>0</v>
      </c>
    </row>
    <row r="272" spans="1:6" x14ac:dyDescent="0.25">
      <c r="A272" s="42" t="s">
        <v>61</v>
      </c>
      <c r="B272" s="13" t="s">
        <v>354</v>
      </c>
      <c r="C272" s="41">
        <v>14.8</v>
      </c>
      <c r="D272" s="43">
        <v>16</v>
      </c>
      <c r="E272" s="41">
        <f t="shared" ref="E272:E298" si="4">D272/C272</f>
        <v>1.0810810810810809</v>
      </c>
      <c r="F272" s="43">
        <v>0</v>
      </c>
    </row>
    <row r="273" spans="1:6" x14ac:dyDescent="0.25">
      <c r="A273" s="42" t="s">
        <v>62</v>
      </c>
      <c r="B273" s="13" t="s">
        <v>355</v>
      </c>
      <c r="C273" s="41">
        <v>9.8000000000000007</v>
      </c>
      <c r="D273" s="43">
        <v>10</v>
      </c>
      <c r="E273" s="41">
        <f t="shared" si="4"/>
        <v>1.0204081632653061</v>
      </c>
      <c r="F273" s="43">
        <v>0</v>
      </c>
    </row>
    <row r="274" spans="1:6" x14ac:dyDescent="0.25">
      <c r="A274" s="42" t="s">
        <v>63</v>
      </c>
      <c r="B274" s="13" t="s">
        <v>356</v>
      </c>
      <c r="C274" s="41">
        <v>2.6</v>
      </c>
      <c r="D274" s="43">
        <v>3</v>
      </c>
      <c r="E274" s="41">
        <f t="shared" si="4"/>
        <v>1.1538461538461537</v>
      </c>
      <c r="F274" s="43">
        <v>0</v>
      </c>
    </row>
    <row r="275" spans="1:6" x14ac:dyDescent="0.25">
      <c r="A275" s="42" t="s">
        <v>64</v>
      </c>
      <c r="B275" s="13" t="s">
        <v>357</v>
      </c>
      <c r="C275" s="41">
        <v>0</v>
      </c>
      <c r="D275" s="43">
        <v>0</v>
      </c>
      <c r="E275" s="41">
        <v>0</v>
      </c>
      <c r="F275" s="43">
        <v>0</v>
      </c>
    </row>
    <row r="276" spans="1:6" x14ac:dyDescent="0.25">
      <c r="A276" s="42" t="s">
        <v>65</v>
      </c>
      <c r="B276" s="13" t="s">
        <v>358</v>
      </c>
      <c r="C276" s="41">
        <v>34.700000000000003</v>
      </c>
      <c r="D276" s="43">
        <v>140</v>
      </c>
      <c r="E276" s="41">
        <f t="shared" si="4"/>
        <v>4.0345821325648412</v>
      </c>
      <c r="F276" s="43">
        <v>6</v>
      </c>
    </row>
    <row r="277" spans="1:6" x14ac:dyDescent="0.25">
      <c r="A277" s="42" t="s">
        <v>66</v>
      </c>
      <c r="B277" s="13" t="s">
        <v>359</v>
      </c>
      <c r="C277" s="41">
        <v>85.2</v>
      </c>
      <c r="D277" s="43">
        <v>467</v>
      </c>
      <c r="E277" s="41">
        <f t="shared" si="4"/>
        <v>5.481220657276995</v>
      </c>
      <c r="F277" s="43">
        <v>23</v>
      </c>
    </row>
    <row r="278" spans="1:6" x14ac:dyDescent="0.25">
      <c r="A278" s="42" t="s">
        <v>67</v>
      </c>
      <c r="B278" s="13" t="s">
        <v>360</v>
      </c>
      <c r="C278" s="41">
        <v>0</v>
      </c>
      <c r="D278" s="43">
        <v>0</v>
      </c>
      <c r="E278" s="41">
        <v>0</v>
      </c>
      <c r="F278" s="43">
        <v>0</v>
      </c>
    </row>
    <row r="279" spans="1:6" x14ac:dyDescent="0.25">
      <c r="A279" s="42" t="s">
        <v>68</v>
      </c>
      <c r="B279" s="13" t="s">
        <v>361</v>
      </c>
      <c r="C279" s="41">
        <v>0</v>
      </c>
      <c r="D279" s="43">
        <v>0</v>
      </c>
      <c r="E279" s="41">
        <v>0</v>
      </c>
      <c r="F279" s="43">
        <v>0</v>
      </c>
    </row>
    <row r="280" spans="1:6" x14ac:dyDescent="0.25">
      <c r="A280" s="42" t="s">
        <v>69</v>
      </c>
      <c r="B280" s="13" t="s">
        <v>362</v>
      </c>
      <c r="C280" s="41">
        <v>0</v>
      </c>
      <c r="D280" s="43">
        <v>0</v>
      </c>
      <c r="E280" s="41">
        <v>0</v>
      </c>
      <c r="F280" s="43">
        <v>0</v>
      </c>
    </row>
    <row r="281" spans="1:6" x14ac:dyDescent="0.25">
      <c r="A281" s="42" t="s">
        <v>70</v>
      </c>
      <c r="B281" s="13" t="s">
        <v>363</v>
      </c>
      <c r="C281" s="41">
        <v>13.6</v>
      </c>
      <c r="D281" s="43">
        <v>21</v>
      </c>
      <c r="E281" s="41">
        <f t="shared" si="4"/>
        <v>1.5441176470588236</v>
      </c>
      <c r="F281" s="43">
        <v>0</v>
      </c>
    </row>
    <row r="282" spans="1:6" x14ac:dyDescent="0.25">
      <c r="A282" s="42" t="s">
        <v>71</v>
      </c>
      <c r="B282" s="13" t="s">
        <v>364</v>
      </c>
      <c r="C282" s="41">
        <v>0</v>
      </c>
      <c r="D282" s="43">
        <v>0</v>
      </c>
      <c r="E282" s="41">
        <v>0</v>
      </c>
      <c r="F282" s="43">
        <v>0</v>
      </c>
    </row>
    <row r="283" spans="1:6" x14ac:dyDescent="0.25">
      <c r="A283" s="42" t="s">
        <v>72</v>
      </c>
      <c r="B283" s="13" t="s">
        <v>365</v>
      </c>
      <c r="C283" s="41">
        <v>0</v>
      </c>
      <c r="D283" s="43">
        <v>0</v>
      </c>
      <c r="E283" s="41">
        <v>0</v>
      </c>
      <c r="F283" s="43">
        <v>0</v>
      </c>
    </row>
    <row r="284" spans="1:6" x14ac:dyDescent="0.25">
      <c r="A284" s="42" t="s">
        <v>38</v>
      </c>
      <c r="B284" s="13" t="s">
        <v>366</v>
      </c>
      <c r="C284" s="41">
        <v>0</v>
      </c>
      <c r="D284" s="43">
        <v>0</v>
      </c>
      <c r="E284" s="41">
        <v>0</v>
      </c>
      <c r="F284" s="43">
        <v>0</v>
      </c>
    </row>
    <row r="285" spans="1:6" x14ac:dyDescent="0.25">
      <c r="A285" s="42" t="s">
        <v>367</v>
      </c>
      <c r="B285" s="13" t="s">
        <v>140</v>
      </c>
      <c r="C285" s="41">
        <v>0.7</v>
      </c>
      <c r="D285" s="43">
        <v>1</v>
      </c>
      <c r="E285" s="41">
        <f t="shared" si="4"/>
        <v>1.4285714285714286</v>
      </c>
      <c r="F285" s="43">
        <v>0</v>
      </c>
    </row>
    <row r="286" spans="1:6" x14ac:dyDescent="0.25">
      <c r="A286" s="42" t="s">
        <v>368</v>
      </c>
      <c r="B286" s="13" t="s">
        <v>161</v>
      </c>
      <c r="C286" s="41">
        <v>0</v>
      </c>
      <c r="D286" s="43">
        <v>0</v>
      </c>
      <c r="E286" s="41">
        <v>0</v>
      </c>
      <c r="F286" s="43">
        <v>0</v>
      </c>
    </row>
    <row r="287" spans="1:6" x14ac:dyDescent="0.25">
      <c r="A287" s="42" t="s">
        <v>143</v>
      </c>
      <c r="B287" s="13" t="s">
        <v>369</v>
      </c>
      <c r="C287" s="41">
        <v>0</v>
      </c>
      <c r="D287" s="43">
        <v>0</v>
      </c>
      <c r="E287" s="41">
        <v>0</v>
      </c>
      <c r="F287" s="43">
        <v>0</v>
      </c>
    </row>
    <row r="288" spans="1:6" x14ac:dyDescent="0.25">
      <c r="A288" s="42" t="s">
        <v>370</v>
      </c>
      <c r="B288" s="13" t="s">
        <v>371</v>
      </c>
      <c r="C288" s="41">
        <v>0</v>
      </c>
      <c r="D288" s="43">
        <v>0</v>
      </c>
      <c r="E288" s="41">
        <v>0</v>
      </c>
      <c r="F288" s="43">
        <v>0</v>
      </c>
    </row>
    <row r="289" spans="1:6" x14ac:dyDescent="0.25">
      <c r="A289" s="42" t="s">
        <v>372</v>
      </c>
      <c r="B289" s="13" t="s">
        <v>373</v>
      </c>
      <c r="C289" s="41">
        <v>39.200000000000003</v>
      </c>
      <c r="D289" s="43">
        <v>61</v>
      </c>
      <c r="E289" s="41">
        <f t="shared" si="4"/>
        <v>1.5561224489795917</v>
      </c>
      <c r="F289" s="43">
        <v>3</v>
      </c>
    </row>
    <row r="290" spans="1:6" x14ac:dyDescent="0.25">
      <c r="A290" s="42" t="s">
        <v>374</v>
      </c>
      <c r="B290" s="13" t="s">
        <v>375</v>
      </c>
      <c r="C290" s="41">
        <v>0</v>
      </c>
      <c r="D290" s="43">
        <v>0</v>
      </c>
      <c r="E290" s="41">
        <v>0</v>
      </c>
      <c r="F290" s="43">
        <v>0</v>
      </c>
    </row>
    <row r="291" spans="1:6" x14ac:dyDescent="0.25">
      <c r="A291" s="42" t="s">
        <v>376</v>
      </c>
      <c r="B291" s="14" t="s">
        <v>11</v>
      </c>
      <c r="C291" s="49">
        <f>SUM(C292:C297)</f>
        <v>10.3</v>
      </c>
      <c r="D291" s="48">
        <f>SUM(D292:D297)</f>
        <v>56</v>
      </c>
      <c r="E291" s="41">
        <f t="shared" si="4"/>
        <v>5.4368932038834945</v>
      </c>
      <c r="F291" s="48">
        <f>SUM(F292:F297)</f>
        <v>2</v>
      </c>
    </row>
    <row r="292" spans="1:6" x14ac:dyDescent="0.25">
      <c r="A292" s="42" t="s">
        <v>377</v>
      </c>
      <c r="B292" s="13" t="s">
        <v>121</v>
      </c>
      <c r="C292" s="41">
        <v>0</v>
      </c>
      <c r="D292" s="43">
        <v>0</v>
      </c>
      <c r="E292" s="41">
        <v>0</v>
      </c>
      <c r="F292" s="43">
        <v>0</v>
      </c>
    </row>
    <row r="293" spans="1:6" x14ac:dyDescent="0.25">
      <c r="A293" s="42" t="s">
        <v>378</v>
      </c>
      <c r="B293" s="13" t="s">
        <v>122</v>
      </c>
      <c r="C293" s="41">
        <v>0</v>
      </c>
      <c r="D293" s="43">
        <v>0</v>
      </c>
      <c r="E293" s="41">
        <v>0</v>
      </c>
      <c r="F293" s="43">
        <v>0</v>
      </c>
    </row>
    <row r="294" spans="1:6" x14ac:dyDescent="0.25">
      <c r="A294" s="42" t="s">
        <v>379</v>
      </c>
      <c r="B294" s="13" t="s">
        <v>123</v>
      </c>
      <c r="C294" s="41">
        <v>0</v>
      </c>
      <c r="D294" s="43">
        <v>0</v>
      </c>
      <c r="E294" s="41">
        <v>0</v>
      </c>
      <c r="F294" s="43">
        <v>0</v>
      </c>
    </row>
    <row r="295" spans="1:6" x14ac:dyDescent="0.25">
      <c r="A295" s="42" t="s">
        <v>380</v>
      </c>
      <c r="B295" s="13" t="s">
        <v>124</v>
      </c>
      <c r="C295" s="41">
        <v>0</v>
      </c>
      <c r="D295" s="43">
        <v>0</v>
      </c>
      <c r="E295" s="41">
        <v>0</v>
      </c>
      <c r="F295" s="43">
        <v>0</v>
      </c>
    </row>
    <row r="296" spans="1:6" x14ac:dyDescent="0.25">
      <c r="A296" s="42" t="s">
        <v>381</v>
      </c>
      <c r="B296" s="13" t="s">
        <v>125</v>
      </c>
      <c r="C296" s="41">
        <v>0</v>
      </c>
      <c r="D296" s="43">
        <v>0</v>
      </c>
      <c r="E296" s="41">
        <v>0</v>
      </c>
      <c r="F296" s="43">
        <v>0</v>
      </c>
    </row>
    <row r="297" spans="1:6" x14ac:dyDescent="0.25">
      <c r="A297" s="42" t="s">
        <v>382</v>
      </c>
      <c r="B297" s="13" t="s">
        <v>126</v>
      </c>
      <c r="C297" s="41">
        <v>10.3</v>
      </c>
      <c r="D297" s="43">
        <v>56</v>
      </c>
      <c r="E297" s="41">
        <f t="shared" si="4"/>
        <v>5.4368932038834945</v>
      </c>
      <c r="F297" s="43">
        <v>2</v>
      </c>
    </row>
    <row r="298" spans="1:6" ht="15" customHeight="1" x14ac:dyDescent="0.25">
      <c r="A298" s="23" t="s">
        <v>22</v>
      </c>
      <c r="B298" s="24"/>
      <c r="C298" s="49">
        <f>SUM(C10,C34,C77,C102,C128,C154,C191,C213,C225,C246)</f>
        <v>6566.22</v>
      </c>
      <c r="D298" s="48">
        <f>SUM(D10,D34,D77,D102,D128,D154,D191,D213,D225,D246)</f>
        <v>11580</v>
      </c>
      <c r="E298" s="41">
        <f t="shared" si="4"/>
        <v>1.7635717353363121</v>
      </c>
      <c r="F298" s="43">
        <f>SUM(F10,F34,F77,F102,F128,F154,F191,F213,F225,F246)</f>
        <v>357</v>
      </c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</sheetData>
  <mergeCells count="11">
    <mergeCell ref="A298:B298"/>
    <mergeCell ref="D1:F1"/>
    <mergeCell ref="A2:F2"/>
    <mergeCell ref="A3:F3"/>
    <mergeCell ref="E4:F4"/>
    <mergeCell ref="A5:A8"/>
    <mergeCell ref="B5:B8"/>
    <mergeCell ref="C5:C8"/>
    <mergeCell ref="D5:D8"/>
    <mergeCell ref="E5:E8"/>
    <mergeCell ref="F5:F8"/>
  </mergeCells>
  <pageMargins left="0.7" right="0.7" top="0.75" bottom="0.75" header="0.3" footer="0.3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0"/>
  <sheetViews>
    <sheetView zoomScale="110" zoomScaleNormal="110" workbookViewId="0">
      <pane ySplit="9" topLeftCell="A73" activePane="bottomLeft" state="frozen"/>
      <selection pane="bottomLeft" activeCell="D17" sqref="D17"/>
    </sheetView>
  </sheetViews>
  <sheetFormatPr defaultRowHeight="15" x14ac:dyDescent="0.25"/>
  <cols>
    <col min="1" max="1" width="6" customWidth="1"/>
    <col min="2" max="2" width="64.85546875" customWidth="1"/>
    <col min="3" max="3" width="15.42578125" customWidth="1"/>
    <col min="4" max="4" width="19.85546875" customWidth="1"/>
    <col min="5" max="5" width="20.85546875" customWidth="1"/>
    <col min="6" max="6" width="17" customWidth="1"/>
  </cols>
  <sheetData>
    <row r="1" spans="1:6" ht="15" customHeight="1" x14ac:dyDescent="0.3">
      <c r="A1" s="2"/>
      <c r="B1" s="2"/>
      <c r="C1" s="2"/>
      <c r="D1" s="22"/>
      <c r="E1" s="22"/>
      <c r="F1" s="22"/>
    </row>
    <row r="2" spans="1:6" ht="15" customHeight="1" x14ac:dyDescent="0.3">
      <c r="A2" s="28" t="s">
        <v>31</v>
      </c>
      <c r="B2" s="28"/>
      <c r="C2" s="28"/>
      <c r="D2" s="28"/>
      <c r="E2" s="28"/>
      <c r="F2" s="28"/>
    </row>
    <row r="3" spans="1:6" ht="18.75" customHeight="1" x14ac:dyDescent="0.25">
      <c r="A3" s="25" t="s">
        <v>28</v>
      </c>
      <c r="B3" s="26"/>
      <c r="C3" s="26"/>
      <c r="D3" s="26"/>
      <c r="E3" s="26"/>
      <c r="F3" s="26"/>
    </row>
    <row r="4" spans="1:6" ht="23.25" customHeight="1" x14ac:dyDescent="0.3">
      <c r="A4" s="2"/>
      <c r="B4" s="2"/>
      <c r="C4" s="2"/>
      <c r="D4" s="2"/>
      <c r="E4" s="29" t="s">
        <v>155</v>
      </c>
      <c r="F4" s="29"/>
    </row>
    <row r="5" spans="1:6" ht="21" customHeight="1" x14ac:dyDescent="0.25">
      <c r="A5" s="30" t="s">
        <v>0</v>
      </c>
      <c r="B5" s="19" t="s">
        <v>34</v>
      </c>
      <c r="C5" s="19" t="s">
        <v>150</v>
      </c>
      <c r="D5" s="19" t="s">
        <v>147</v>
      </c>
      <c r="E5" s="19" t="s">
        <v>151</v>
      </c>
      <c r="F5" s="39" t="s">
        <v>153</v>
      </c>
    </row>
    <row r="6" spans="1:6" ht="17.25" customHeight="1" x14ac:dyDescent="0.25">
      <c r="A6" s="31"/>
      <c r="B6" s="20"/>
      <c r="C6" s="20"/>
      <c r="D6" s="20"/>
      <c r="E6" s="20"/>
      <c r="F6" s="39"/>
    </row>
    <row r="7" spans="1:6" ht="33" customHeight="1" x14ac:dyDescent="0.25">
      <c r="A7" s="31"/>
      <c r="B7" s="20"/>
      <c r="C7" s="20"/>
      <c r="D7" s="20"/>
      <c r="E7" s="20"/>
      <c r="F7" s="39"/>
    </row>
    <row r="8" spans="1:6" ht="48" customHeight="1" x14ac:dyDescent="0.25">
      <c r="A8" s="32"/>
      <c r="B8" s="21"/>
      <c r="C8" s="21"/>
      <c r="D8" s="21"/>
      <c r="E8" s="21"/>
      <c r="F8" s="39"/>
    </row>
    <row r="9" spans="1:6" ht="13.5" customHeight="1" x14ac:dyDescent="0.25">
      <c r="A9" s="4" t="s">
        <v>26</v>
      </c>
      <c r="B9" s="5">
        <v>2</v>
      </c>
      <c r="C9" s="5">
        <v>3</v>
      </c>
      <c r="D9" s="6">
        <v>4</v>
      </c>
      <c r="E9" s="6">
        <v>5</v>
      </c>
      <c r="F9" s="5">
        <v>6</v>
      </c>
    </row>
    <row r="10" spans="1:6" x14ac:dyDescent="0.25">
      <c r="A10" s="42" t="s">
        <v>12</v>
      </c>
      <c r="B10" s="9" t="s">
        <v>1</v>
      </c>
      <c r="C10" s="41">
        <f>SUM(C11:C32)</f>
        <v>1497.0999999999997</v>
      </c>
      <c r="D10" s="43">
        <f>SUM(D11:D32)</f>
        <v>3260</v>
      </c>
      <c r="E10" s="41">
        <f t="shared" ref="E10:E73" si="0">D10/C10</f>
        <v>2.1775432502838825</v>
      </c>
      <c r="F10" s="43">
        <f>SUM(F11:F32)</f>
        <v>1088</v>
      </c>
    </row>
    <row r="11" spans="1:6" ht="21.75" customHeight="1" x14ac:dyDescent="0.25">
      <c r="A11" s="44">
        <v>1</v>
      </c>
      <c r="B11" s="13" t="s">
        <v>164</v>
      </c>
      <c r="C11" s="41">
        <v>54.7</v>
      </c>
      <c r="D11" s="43">
        <v>122</v>
      </c>
      <c r="E11" s="41">
        <f t="shared" si="0"/>
        <v>2.2303473491773307</v>
      </c>
      <c r="F11" s="43">
        <v>42</v>
      </c>
    </row>
    <row r="12" spans="1:6" x14ac:dyDescent="0.25">
      <c r="A12" s="44">
        <v>2</v>
      </c>
      <c r="B12" s="13" t="s">
        <v>165</v>
      </c>
      <c r="C12" s="41">
        <v>127.4</v>
      </c>
      <c r="D12" s="43">
        <v>284</v>
      </c>
      <c r="E12" s="41">
        <f t="shared" si="0"/>
        <v>2.2291993720565149</v>
      </c>
      <c r="F12" s="43">
        <v>99</v>
      </c>
    </row>
    <row r="13" spans="1:6" x14ac:dyDescent="0.25">
      <c r="A13" s="44">
        <v>3</v>
      </c>
      <c r="B13" s="13" t="s">
        <v>166</v>
      </c>
      <c r="C13" s="41">
        <v>28.8</v>
      </c>
      <c r="D13" s="43">
        <v>64</v>
      </c>
      <c r="E13" s="41">
        <f t="shared" si="0"/>
        <v>2.2222222222222223</v>
      </c>
      <c r="F13" s="43">
        <v>22</v>
      </c>
    </row>
    <row r="14" spans="1:6" x14ac:dyDescent="0.25">
      <c r="A14" s="44">
        <v>4</v>
      </c>
      <c r="B14" s="13" t="s">
        <v>167</v>
      </c>
      <c r="C14" s="41">
        <v>56.2</v>
      </c>
      <c r="D14" s="43">
        <v>125</v>
      </c>
      <c r="E14" s="41">
        <f t="shared" si="0"/>
        <v>2.2241992882562278</v>
      </c>
      <c r="F14" s="43">
        <v>40</v>
      </c>
    </row>
    <row r="15" spans="1:6" x14ac:dyDescent="0.25">
      <c r="A15" s="44">
        <v>5</v>
      </c>
      <c r="B15" s="13" t="s">
        <v>168</v>
      </c>
      <c r="C15" s="41">
        <v>32.4</v>
      </c>
      <c r="D15" s="43">
        <v>72</v>
      </c>
      <c r="E15" s="41">
        <f t="shared" si="0"/>
        <v>2.2222222222222223</v>
      </c>
      <c r="F15" s="43">
        <v>25</v>
      </c>
    </row>
    <row r="16" spans="1:6" x14ac:dyDescent="0.25">
      <c r="A16" s="44">
        <v>6</v>
      </c>
      <c r="B16" s="13" t="s">
        <v>385</v>
      </c>
      <c r="C16" s="41">
        <v>139.5</v>
      </c>
      <c r="D16" s="43">
        <v>311</v>
      </c>
      <c r="E16" s="41">
        <f t="shared" si="0"/>
        <v>2.2293906810035842</v>
      </c>
      <c r="F16" s="43">
        <v>108</v>
      </c>
    </row>
    <row r="17" spans="1:6" x14ac:dyDescent="0.25">
      <c r="A17" s="44">
        <v>7</v>
      </c>
      <c r="B17" s="13" t="s">
        <v>169</v>
      </c>
      <c r="C17" s="41">
        <v>20.6</v>
      </c>
      <c r="D17" s="43">
        <v>46</v>
      </c>
      <c r="E17" s="41">
        <f t="shared" si="0"/>
        <v>2.233009708737864</v>
      </c>
      <c r="F17" s="43">
        <v>16</v>
      </c>
    </row>
    <row r="18" spans="1:6" x14ac:dyDescent="0.25">
      <c r="A18" s="44">
        <v>8</v>
      </c>
      <c r="B18" s="13" t="s">
        <v>170</v>
      </c>
      <c r="C18" s="41">
        <v>41.1</v>
      </c>
      <c r="D18" s="43">
        <v>92</v>
      </c>
      <c r="E18" s="41">
        <f t="shared" si="0"/>
        <v>2.2384428223844282</v>
      </c>
      <c r="F18" s="43">
        <v>32</v>
      </c>
    </row>
    <row r="19" spans="1:6" x14ac:dyDescent="0.25">
      <c r="A19" s="44">
        <v>9</v>
      </c>
      <c r="B19" s="13" t="s">
        <v>171</v>
      </c>
      <c r="C19" s="41">
        <v>55.2</v>
      </c>
      <c r="D19" s="43">
        <v>123</v>
      </c>
      <c r="E19" s="41">
        <f t="shared" si="0"/>
        <v>2.2282608695652173</v>
      </c>
      <c r="F19" s="43">
        <v>20</v>
      </c>
    </row>
    <row r="20" spans="1:6" x14ac:dyDescent="0.25">
      <c r="A20" s="44">
        <v>10</v>
      </c>
      <c r="B20" s="13" t="s">
        <v>172</v>
      </c>
      <c r="C20" s="41">
        <v>57.2</v>
      </c>
      <c r="D20" s="43">
        <v>128</v>
      </c>
      <c r="E20" s="41">
        <f t="shared" si="0"/>
        <v>2.2377622377622375</v>
      </c>
      <c r="F20" s="43">
        <v>44</v>
      </c>
    </row>
    <row r="21" spans="1:6" x14ac:dyDescent="0.25">
      <c r="A21" s="44">
        <v>11</v>
      </c>
      <c r="B21" s="13" t="s">
        <v>173</v>
      </c>
      <c r="C21" s="41">
        <v>76.599999999999994</v>
      </c>
      <c r="D21" s="43">
        <v>171</v>
      </c>
      <c r="E21" s="41">
        <f t="shared" si="0"/>
        <v>2.2323759791122719</v>
      </c>
      <c r="F21" s="43">
        <v>59</v>
      </c>
    </row>
    <row r="22" spans="1:6" x14ac:dyDescent="0.25">
      <c r="A22" s="44">
        <v>12</v>
      </c>
      <c r="B22" s="13" t="s">
        <v>174</v>
      </c>
      <c r="C22" s="41">
        <v>61</v>
      </c>
      <c r="D22" s="43">
        <v>105</v>
      </c>
      <c r="E22" s="41">
        <f t="shared" si="0"/>
        <v>1.721311475409836</v>
      </c>
      <c r="F22" s="43">
        <v>25</v>
      </c>
    </row>
    <row r="23" spans="1:6" x14ac:dyDescent="0.25">
      <c r="A23" s="44">
        <v>13</v>
      </c>
      <c r="B23" s="13" t="s">
        <v>175</v>
      </c>
      <c r="C23" s="41">
        <v>51.1</v>
      </c>
      <c r="D23" s="43">
        <v>112</v>
      </c>
      <c r="E23" s="41">
        <f t="shared" si="0"/>
        <v>2.1917808219178081</v>
      </c>
      <c r="F23" s="43">
        <v>39</v>
      </c>
    </row>
    <row r="24" spans="1:6" x14ac:dyDescent="0.25">
      <c r="A24" s="44">
        <v>14</v>
      </c>
      <c r="B24" s="13" t="s">
        <v>176</v>
      </c>
      <c r="C24" s="41">
        <v>266.60000000000002</v>
      </c>
      <c r="D24" s="43">
        <v>595</v>
      </c>
      <c r="E24" s="41">
        <f t="shared" si="0"/>
        <v>2.2318079519879968</v>
      </c>
      <c r="F24" s="43">
        <v>208</v>
      </c>
    </row>
    <row r="25" spans="1:6" x14ac:dyDescent="0.25">
      <c r="A25" s="44">
        <v>15</v>
      </c>
      <c r="B25" s="13" t="s">
        <v>127</v>
      </c>
      <c r="C25" s="41">
        <v>59</v>
      </c>
      <c r="D25" s="43">
        <v>132</v>
      </c>
      <c r="E25" s="41">
        <f t="shared" si="0"/>
        <v>2.2372881355932202</v>
      </c>
      <c r="F25" s="43">
        <v>46</v>
      </c>
    </row>
    <row r="26" spans="1:6" x14ac:dyDescent="0.25">
      <c r="A26" s="44">
        <v>16</v>
      </c>
      <c r="B26" s="13" t="s">
        <v>177</v>
      </c>
      <c r="C26" s="41">
        <v>65.3</v>
      </c>
      <c r="D26" s="43">
        <v>146</v>
      </c>
      <c r="E26" s="41">
        <f t="shared" si="0"/>
        <v>2.2358346094946402</v>
      </c>
      <c r="F26" s="43">
        <v>51</v>
      </c>
    </row>
    <row r="27" spans="1:6" x14ac:dyDescent="0.25">
      <c r="A27" s="44">
        <v>17</v>
      </c>
      <c r="B27" s="13" t="s">
        <v>178</v>
      </c>
      <c r="C27" s="41">
        <v>94.1</v>
      </c>
      <c r="D27" s="43">
        <v>210</v>
      </c>
      <c r="E27" s="41">
        <f t="shared" si="0"/>
        <v>2.2316684378320937</v>
      </c>
      <c r="F27" s="43">
        <v>70</v>
      </c>
    </row>
    <row r="28" spans="1:6" x14ac:dyDescent="0.25">
      <c r="A28" s="44">
        <v>18</v>
      </c>
      <c r="B28" s="13" t="s">
        <v>179</v>
      </c>
      <c r="C28" s="41">
        <v>84.7</v>
      </c>
      <c r="D28" s="43">
        <v>183</v>
      </c>
      <c r="E28" s="41">
        <f t="shared" si="0"/>
        <v>2.1605667060212514</v>
      </c>
      <c r="F28" s="43">
        <v>60</v>
      </c>
    </row>
    <row r="29" spans="1:6" x14ac:dyDescent="0.25">
      <c r="A29" s="44">
        <v>19</v>
      </c>
      <c r="B29" s="13" t="s">
        <v>180</v>
      </c>
      <c r="C29" s="41">
        <v>35.1</v>
      </c>
      <c r="D29" s="43">
        <v>76</v>
      </c>
      <c r="E29" s="41">
        <f t="shared" si="0"/>
        <v>2.165242165242165</v>
      </c>
      <c r="F29" s="43">
        <v>26</v>
      </c>
    </row>
    <row r="30" spans="1:6" x14ac:dyDescent="0.25">
      <c r="A30" s="44">
        <v>20</v>
      </c>
      <c r="B30" s="13" t="s">
        <v>181</v>
      </c>
      <c r="C30" s="41">
        <v>27.1</v>
      </c>
      <c r="D30" s="43">
        <v>50</v>
      </c>
      <c r="E30" s="41">
        <f t="shared" si="0"/>
        <v>1.8450184501845017</v>
      </c>
      <c r="F30" s="43">
        <v>17</v>
      </c>
    </row>
    <row r="31" spans="1:6" x14ac:dyDescent="0.25">
      <c r="A31" s="44">
        <v>21</v>
      </c>
      <c r="B31" s="13" t="s">
        <v>182</v>
      </c>
      <c r="C31" s="41">
        <v>44.3</v>
      </c>
      <c r="D31" s="43">
        <v>70</v>
      </c>
      <c r="E31" s="41">
        <f t="shared" si="0"/>
        <v>1.5801354401805869</v>
      </c>
      <c r="F31" s="43">
        <v>24</v>
      </c>
    </row>
    <row r="32" spans="1:6" x14ac:dyDescent="0.25">
      <c r="A32" s="42" t="s">
        <v>58</v>
      </c>
      <c r="B32" s="14" t="s">
        <v>11</v>
      </c>
      <c r="C32" s="49">
        <f>SUM(C33:C33)</f>
        <v>19.100000000000001</v>
      </c>
      <c r="D32" s="48">
        <f>SUM(D33:D33)</f>
        <v>43</v>
      </c>
      <c r="E32" s="41">
        <f t="shared" si="0"/>
        <v>2.25130890052356</v>
      </c>
      <c r="F32" s="43">
        <f>SUM(F33:F33)</f>
        <v>15</v>
      </c>
    </row>
    <row r="33" spans="1:6" x14ac:dyDescent="0.25">
      <c r="A33" s="42" t="s">
        <v>183</v>
      </c>
      <c r="B33" s="13" t="s">
        <v>73</v>
      </c>
      <c r="C33" s="41">
        <v>19.100000000000001</v>
      </c>
      <c r="D33" s="43">
        <v>43</v>
      </c>
      <c r="E33" s="41">
        <f t="shared" si="0"/>
        <v>2.25130890052356</v>
      </c>
      <c r="F33" s="43">
        <v>15</v>
      </c>
    </row>
    <row r="34" spans="1:6" x14ac:dyDescent="0.25">
      <c r="A34" s="42" t="s">
        <v>13</v>
      </c>
      <c r="B34" s="14" t="s">
        <v>2</v>
      </c>
      <c r="C34" s="49">
        <f>SUM(C35:C75)</f>
        <v>2146.1</v>
      </c>
      <c r="D34" s="48">
        <f>SUM(D35:D75)</f>
        <v>4371</v>
      </c>
      <c r="E34" s="41">
        <f t="shared" si="0"/>
        <v>2.0367177671124366</v>
      </c>
      <c r="F34" s="43">
        <f>SUM(F35:F75)</f>
        <v>1166</v>
      </c>
    </row>
    <row r="35" spans="1:6" x14ac:dyDescent="0.25">
      <c r="A35" s="42">
        <v>1</v>
      </c>
      <c r="B35" s="13" t="s">
        <v>184</v>
      </c>
      <c r="C35" s="41">
        <v>41.6</v>
      </c>
      <c r="D35" s="43">
        <v>107</v>
      </c>
      <c r="E35" s="41">
        <f t="shared" si="0"/>
        <v>2.5721153846153846</v>
      </c>
      <c r="F35" s="43">
        <v>37</v>
      </c>
    </row>
    <row r="36" spans="1:6" x14ac:dyDescent="0.25">
      <c r="A36" s="42">
        <v>2</v>
      </c>
      <c r="B36" s="13" t="s">
        <v>185</v>
      </c>
      <c r="C36" s="41">
        <v>31.1</v>
      </c>
      <c r="D36" s="43">
        <v>80</v>
      </c>
      <c r="E36" s="41">
        <f t="shared" si="0"/>
        <v>2.572347266881029</v>
      </c>
      <c r="F36" s="43">
        <v>28</v>
      </c>
    </row>
    <row r="37" spans="1:6" x14ac:dyDescent="0.25">
      <c r="A37" s="42">
        <v>3</v>
      </c>
      <c r="B37" s="13" t="s">
        <v>141</v>
      </c>
      <c r="C37" s="41">
        <v>87.7</v>
      </c>
      <c r="D37" s="43">
        <v>226</v>
      </c>
      <c r="E37" s="41">
        <f t="shared" si="0"/>
        <v>2.5769669327251994</v>
      </c>
      <c r="F37" s="43">
        <v>79</v>
      </c>
    </row>
    <row r="38" spans="1:6" x14ac:dyDescent="0.25">
      <c r="A38" s="42">
        <v>4</v>
      </c>
      <c r="B38" s="13" t="s">
        <v>128</v>
      </c>
      <c r="C38" s="41">
        <v>89.3</v>
      </c>
      <c r="D38" s="43">
        <v>230</v>
      </c>
      <c r="E38" s="41">
        <f t="shared" si="0"/>
        <v>2.5755879059350506</v>
      </c>
      <c r="F38" s="43">
        <v>65</v>
      </c>
    </row>
    <row r="39" spans="1:6" x14ac:dyDescent="0.25">
      <c r="A39" s="42">
        <v>5</v>
      </c>
      <c r="B39" s="13" t="s">
        <v>186</v>
      </c>
      <c r="C39" s="41">
        <v>44.7</v>
      </c>
      <c r="D39" s="43">
        <v>100</v>
      </c>
      <c r="E39" s="41">
        <f t="shared" si="0"/>
        <v>2.2371364653243848</v>
      </c>
      <c r="F39" s="43">
        <v>25</v>
      </c>
    </row>
    <row r="40" spans="1:6" x14ac:dyDescent="0.25">
      <c r="A40" s="42">
        <v>6</v>
      </c>
      <c r="B40" s="13" t="s">
        <v>187</v>
      </c>
      <c r="C40" s="41">
        <v>29.8</v>
      </c>
      <c r="D40" s="43">
        <v>45</v>
      </c>
      <c r="E40" s="41">
        <f t="shared" si="0"/>
        <v>1.5100671140939597</v>
      </c>
      <c r="F40" s="43">
        <v>10</v>
      </c>
    </row>
    <row r="41" spans="1:6" x14ac:dyDescent="0.25">
      <c r="A41" s="42">
        <v>7</v>
      </c>
      <c r="B41" s="13" t="s">
        <v>129</v>
      </c>
      <c r="C41" s="41">
        <v>30.6</v>
      </c>
      <c r="D41" s="43">
        <v>55</v>
      </c>
      <c r="E41" s="41">
        <f t="shared" si="0"/>
        <v>1.7973856209150325</v>
      </c>
      <c r="F41" s="43">
        <v>10</v>
      </c>
    </row>
    <row r="42" spans="1:6" x14ac:dyDescent="0.25">
      <c r="A42" s="42">
        <v>8</v>
      </c>
      <c r="B42" s="13" t="s">
        <v>188</v>
      </c>
      <c r="C42" s="41">
        <v>29.7</v>
      </c>
      <c r="D42" s="43">
        <v>40</v>
      </c>
      <c r="E42" s="41">
        <f t="shared" si="0"/>
        <v>1.3468013468013469</v>
      </c>
      <c r="F42" s="43">
        <v>10</v>
      </c>
    </row>
    <row r="43" spans="1:6" x14ac:dyDescent="0.25">
      <c r="A43" s="42">
        <v>9</v>
      </c>
      <c r="B43" s="13" t="s">
        <v>189</v>
      </c>
      <c r="C43" s="41">
        <v>14.3</v>
      </c>
      <c r="D43" s="43">
        <v>37</v>
      </c>
      <c r="E43" s="41">
        <f t="shared" si="0"/>
        <v>2.5874125874125875</v>
      </c>
      <c r="F43" s="43">
        <v>10</v>
      </c>
    </row>
    <row r="44" spans="1:6" x14ac:dyDescent="0.25">
      <c r="A44" s="42">
        <v>10</v>
      </c>
      <c r="B44" s="13" t="s">
        <v>97</v>
      </c>
      <c r="C44" s="41">
        <v>70.2</v>
      </c>
      <c r="D44" s="43">
        <v>50</v>
      </c>
      <c r="E44" s="41">
        <f t="shared" si="0"/>
        <v>0.71225071225071224</v>
      </c>
      <c r="F44" s="43">
        <v>10</v>
      </c>
    </row>
    <row r="45" spans="1:6" x14ac:dyDescent="0.25">
      <c r="A45" s="42">
        <v>11</v>
      </c>
      <c r="B45" s="13" t="s">
        <v>190</v>
      </c>
      <c r="C45" s="41">
        <v>37.799999999999997</v>
      </c>
      <c r="D45" s="43">
        <v>45</v>
      </c>
      <c r="E45" s="41">
        <f t="shared" si="0"/>
        <v>1.1904761904761905</v>
      </c>
      <c r="F45" s="43">
        <v>10</v>
      </c>
    </row>
    <row r="46" spans="1:6" x14ac:dyDescent="0.25">
      <c r="A46" s="42">
        <v>12</v>
      </c>
      <c r="B46" s="13" t="s">
        <v>191</v>
      </c>
      <c r="C46" s="41">
        <v>27</v>
      </c>
      <c r="D46" s="43">
        <v>60</v>
      </c>
      <c r="E46" s="41">
        <f t="shared" si="0"/>
        <v>2.2222222222222223</v>
      </c>
      <c r="F46" s="43">
        <v>10</v>
      </c>
    </row>
    <row r="47" spans="1:6" x14ac:dyDescent="0.25">
      <c r="A47" s="42">
        <v>13</v>
      </c>
      <c r="B47" s="13" t="s">
        <v>192</v>
      </c>
      <c r="C47" s="41">
        <v>71.7</v>
      </c>
      <c r="D47" s="43">
        <v>70</v>
      </c>
      <c r="E47" s="41">
        <f t="shared" si="0"/>
        <v>0.97629009762900976</v>
      </c>
      <c r="F47" s="43">
        <v>10</v>
      </c>
    </row>
    <row r="48" spans="1:6" x14ac:dyDescent="0.25">
      <c r="A48" s="42">
        <v>14</v>
      </c>
      <c r="B48" s="13" t="s">
        <v>193</v>
      </c>
      <c r="C48" s="41">
        <v>77.5</v>
      </c>
      <c r="D48" s="43">
        <v>55</v>
      </c>
      <c r="E48" s="41">
        <f t="shared" si="0"/>
        <v>0.70967741935483875</v>
      </c>
      <c r="F48" s="43">
        <v>10</v>
      </c>
    </row>
    <row r="49" spans="1:6" x14ac:dyDescent="0.25">
      <c r="A49" s="42">
        <v>15</v>
      </c>
      <c r="B49" s="13" t="s">
        <v>194</v>
      </c>
      <c r="C49" s="41">
        <v>15.3</v>
      </c>
      <c r="D49" s="43">
        <v>39</v>
      </c>
      <c r="E49" s="41">
        <f t="shared" si="0"/>
        <v>2.5490196078431371</v>
      </c>
      <c r="F49" s="43">
        <v>10</v>
      </c>
    </row>
    <row r="50" spans="1:6" x14ac:dyDescent="0.25">
      <c r="A50" s="42">
        <v>16</v>
      </c>
      <c r="B50" s="13" t="s">
        <v>195</v>
      </c>
      <c r="C50" s="41">
        <v>31.5</v>
      </c>
      <c r="D50" s="43">
        <v>35</v>
      </c>
      <c r="E50" s="41">
        <f t="shared" si="0"/>
        <v>1.1111111111111112</v>
      </c>
      <c r="F50" s="43">
        <v>10</v>
      </c>
    </row>
    <row r="51" spans="1:6" x14ac:dyDescent="0.25">
      <c r="A51" s="42">
        <v>17</v>
      </c>
      <c r="B51" s="13" t="s">
        <v>196</v>
      </c>
      <c r="C51" s="41">
        <v>20.7</v>
      </c>
      <c r="D51" s="43">
        <v>53</v>
      </c>
      <c r="E51" s="41">
        <f t="shared" si="0"/>
        <v>2.560386473429952</v>
      </c>
      <c r="F51" s="43">
        <v>10</v>
      </c>
    </row>
    <row r="52" spans="1:6" x14ac:dyDescent="0.25">
      <c r="A52" s="42">
        <v>18</v>
      </c>
      <c r="B52" s="13" t="s">
        <v>197</v>
      </c>
      <c r="C52" s="41">
        <v>22.5</v>
      </c>
      <c r="D52" s="43">
        <v>56</v>
      </c>
      <c r="E52" s="41">
        <f t="shared" si="0"/>
        <v>2.4888888888888889</v>
      </c>
      <c r="F52" s="43">
        <v>10</v>
      </c>
    </row>
    <row r="53" spans="1:6" x14ac:dyDescent="0.25">
      <c r="A53" s="42">
        <v>19</v>
      </c>
      <c r="B53" s="13" t="s">
        <v>130</v>
      </c>
      <c r="C53" s="49">
        <v>43.9</v>
      </c>
      <c r="D53" s="43">
        <v>88</v>
      </c>
      <c r="E53" s="41">
        <f t="shared" si="0"/>
        <v>2.0045558086560367</v>
      </c>
      <c r="F53" s="43">
        <v>30</v>
      </c>
    </row>
    <row r="54" spans="1:6" x14ac:dyDescent="0.25">
      <c r="A54" s="42">
        <v>20</v>
      </c>
      <c r="B54" s="13" t="s">
        <v>198</v>
      </c>
      <c r="C54" s="41">
        <v>10.199999999999999</v>
      </c>
      <c r="D54" s="43">
        <v>26</v>
      </c>
      <c r="E54" s="41">
        <f t="shared" si="0"/>
        <v>2.5490196078431375</v>
      </c>
      <c r="F54" s="43">
        <v>0</v>
      </c>
    </row>
    <row r="55" spans="1:6" x14ac:dyDescent="0.25">
      <c r="A55" s="42">
        <v>21</v>
      </c>
      <c r="B55" s="13" t="s">
        <v>199</v>
      </c>
      <c r="C55" s="41">
        <v>57.2</v>
      </c>
      <c r="D55" s="43">
        <v>120</v>
      </c>
      <c r="E55" s="41">
        <f t="shared" si="0"/>
        <v>2.0979020979020979</v>
      </c>
      <c r="F55" s="43">
        <v>42</v>
      </c>
    </row>
    <row r="56" spans="1:6" x14ac:dyDescent="0.25">
      <c r="A56" s="42">
        <v>22</v>
      </c>
      <c r="B56" s="13" t="s">
        <v>200</v>
      </c>
      <c r="C56" s="41">
        <v>153</v>
      </c>
      <c r="D56" s="43">
        <v>395</v>
      </c>
      <c r="E56" s="41">
        <f t="shared" si="0"/>
        <v>2.5816993464052289</v>
      </c>
      <c r="F56" s="43">
        <v>100</v>
      </c>
    </row>
    <row r="57" spans="1:6" x14ac:dyDescent="0.25">
      <c r="A57" s="42">
        <v>23</v>
      </c>
      <c r="B57" s="13" t="s">
        <v>201</v>
      </c>
      <c r="C57" s="41">
        <v>48.8</v>
      </c>
      <c r="D57" s="43">
        <v>126</v>
      </c>
      <c r="E57" s="41">
        <f t="shared" si="0"/>
        <v>2.5819672131147544</v>
      </c>
      <c r="F57" s="43">
        <v>44</v>
      </c>
    </row>
    <row r="58" spans="1:6" x14ac:dyDescent="0.25">
      <c r="A58" s="42">
        <v>24</v>
      </c>
      <c r="B58" s="13" t="s">
        <v>202</v>
      </c>
      <c r="C58" s="41">
        <v>27.8</v>
      </c>
      <c r="D58" s="43">
        <v>65</v>
      </c>
      <c r="E58" s="41">
        <f t="shared" si="0"/>
        <v>2.3381294964028778</v>
      </c>
      <c r="F58" s="43">
        <v>20</v>
      </c>
    </row>
    <row r="59" spans="1:6" x14ac:dyDescent="0.25">
      <c r="A59" s="42">
        <v>25</v>
      </c>
      <c r="B59" s="13" t="s">
        <v>203</v>
      </c>
      <c r="C59" s="41">
        <v>34</v>
      </c>
      <c r="D59" s="43">
        <v>68</v>
      </c>
      <c r="E59" s="41">
        <f t="shared" si="0"/>
        <v>2</v>
      </c>
      <c r="F59" s="43">
        <v>20</v>
      </c>
    </row>
    <row r="60" spans="1:6" x14ac:dyDescent="0.25">
      <c r="A60" s="42">
        <v>26</v>
      </c>
      <c r="B60" s="13" t="s">
        <v>204</v>
      </c>
      <c r="C60" s="41">
        <v>19.8</v>
      </c>
      <c r="D60" s="43">
        <v>47</v>
      </c>
      <c r="E60" s="41">
        <f t="shared" si="0"/>
        <v>2.3737373737373737</v>
      </c>
      <c r="F60" s="43">
        <v>12</v>
      </c>
    </row>
    <row r="61" spans="1:6" x14ac:dyDescent="0.25">
      <c r="A61" s="42">
        <v>27</v>
      </c>
      <c r="B61" s="13" t="s">
        <v>205</v>
      </c>
      <c r="C61" s="41">
        <v>113.7</v>
      </c>
      <c r="D61" s="43">
        <v>227</v>
      </c>
      <c r="E61" s="41">
        <f t="shared" si="0"/>
        <v>1.9964819700967458</v>
      </c>
      <c r="F61" s="43">
        <v>78</v>
      </c>
    </row>
    <row r="62" spans="1:6" x14ac:dyDescent="0.25">
      <c r="A62" s="42">
        <v>28</v>
      </c>
      <c r="B62" s="13" t="s">
        <v>206</v>
      </c>
      <c r="C62" s="41">
        <v>24.3</v>
      </c>
      <c r="D62" s="43">
        <v>59</v>
      </c>
      <c r="E62" s="41">
        <f t="shared" si="0"/>
        <v>2.42798353909465</v>
      </c>
      <c r="F62" s="43">
        <v>19</v>
      </c>
    </row>
    <row r="63" spans="1:6" x14ac:dyDescent="0.25">
      <c r="A63" s="42">
        <v>29</v>
      </c>
      <c r="B63" s="13" t="s">
        <v>131</v>
      </c>
      <c r="C63" s="49">
        <v>12</v>
      </c>
      <c r="D63" s="43">
        <v>27</v>
      </c>
      <c r="E63" s="41">
        <f t="shared" si="0"/>
        <v>2.25</v>
      </c>
      <c r="F63" s="43">
        <v>0</v>
      </c>
    </row>
    <row r="64" spans="1:6" x14ac:dyDescent="0.25">
      <c r="A64" s="42">
        <v>30</v>
      </c>
      <c r="B64" s="13" t="s">
        <v>207</v>
      </c>
      <c r="C64" s="41">
        <v>62.9</v>
      </c>
      <c r="D64" s="43">
        <v>160</v>
      </c>
      <c r="E64" s="41">
        <f t="shared" si="0"/>
        <v>2.5437201907790143</v>
      </c>
      <c r="F64" s="43">
        <v>41</v>
      </c>
    </row>
    <row r="65" spans="1:6" x14ac:dyDescent="0.25">
      <c r="A65" s="42">
        <v>31</v>
      </c>
      <c r="B65" s="13" t="s">
        <v>391</v>
      </c>
      <c r="C65" s="41">
        <v>65.2</v>
      </c>
      <c r="D65" s="43">
        <v>110</v>
      </c>
      <c r="E65" s="41">
        <f t="shared" si="0"/>
        <v>1.6871165644171779</v>
      </c>
      <c r="F65" s="43">
        <v>15</v>
      </c>
    </row>
    <row r="66" spans="1:6" x14ac:dyDescent="0.25">
      <c r="A66" s="42">
        <v>32</v>
      </c>
      <c r="B66" s="13" t="s">
        <v>208</v>
      </c>
      <c r="C66" s="41">
        <v>30.8</v>
      </c>
      <c r="D66" s="43">
        <v>79</v>
      </c>
      <c r="E66" s="41">
        <f t="shared" si="0"/>
        <v>2.5649350649350651</v>
      </c>
      <c r="F66" s="43">
        <v>27</v>
      </c>
    </row>
    <row r="67" spans="1:6" x14ac:dyDescent="0.25">
      <c r="A67" s="42">
        <v>33</v>
      </c>
      <c r="B67" s="13" t="s">
        <v>209</v>
      </c>
      <c r="C67" s="41">
        <v>27.8</v>
      </c>
      <c r="D67" s="43">
        <v>72</v>
      </c>
      <c r="E67" s="41">
        <f t="shared" si="0"/>
        <v>2.5899280575539567</v>
      </c>
      <c r="F67" s="43">
        <v>25</v>
      </c>
    </row>
    <row r="68" spans="1:6" x14ac:dyDescent="0.25">
      <c r="A68" s="42">
        <v>34</v>
      </c>
      <c r="B68" s="13" t="s">
        <v>210</v>
      </c>
      <c r="C68" s="41">
        <v>81.3</v>
      </c>
      <c r="D68" s="43">
        <v>129</v>
      </c>
      <c r="E68" s="41">
        <f t="shared" si="0"/>
        <v>1.5867158671586716</v>
      </c>
      <c r="F68" s="43">
        <v>20</v>
      </c>
    </row>
    <row r="69" spans="1:6" x14ac:dyDescent="0.25">
      <c r="A69" s="42">
        <v>35</v>
      </c>
      <c r="B69" s="13" t="s">
        <v>211</v>
      </c>
      <c r="C69" s="41">
        <v>49.8</v>
      </c>
      <c r="D69" s="43">
        <v>113</v>
      </c>
      <c r="E69" s="41">
        <f t="shared" si="0"/>
        <v>2.2690763052208838</v>
      </c>
      <c r="F69" s="43">
        <v>34</v>
      </c>
    </row>
    <row r="70" spans="1:6" x14ac:dyDescent="0.25">
      <c r="A70" s="42">
        <v>36</v>
      </c>
      <c r="B70" s="13" t="s">
        <v>212</v>
      </c>
      <c r="C70" s="41">
        <v>48.7</v>
      </c>
      <c r="D70" s="43">
        <v>100</v>
      </c>
      <c r="E70" s="41">
        <f t="shared" si="0"/>
        <v>2.0533880903490758</v>
      </c>
      <c r="F70" s="43">
        <v>30</v>
      </c>
    </row>
    <row r="71" spans="1:6" ht="25.5" customHeight="1" x14ac:dyDescent="0.25">
      <c r="A71" s="42">
        <v>37</v>
      </c>
      <c r="B71" s="13" t="s">
        <v>386</v>
      </c>
      <c r="C71" s="41">
        <v>62.7</v>
      </c>
      <c r="D71" s="43">
        <v>148</v>
      </c>
      <c r="E71" s="41">
        <f t="shared" si="0"/>
        <v>2.3604465709728868</v>
      </c>
      <c r="F71" s="43">
        <v>22</v>
      </c>
    </row>
    <row r="72" spans="1:6" x14ac:dyDescent="0.25">
      <c r="A72" s="42">
        <v>38</v>
      </c>
      <c r="B72" s="13" t="s">
        <v>74</v>
      </c>
      <c r="C72" s="41">
        <v>85.3</v>
      </c>
      <c r="D72" s="43">
        <v>220</v>
      </c>
      <c r="E72" s="41">
        <f t="shared" si="0"/>
        <v>2.5791324736225087</v>
      </c>
      <c r="F72" s="43">
        <v>50</v>
      </c>
    </row>
    <row r="73" spans="1:6" x14ac:dyDescent="0.25">
      <c r="A73" s="42">
        <v>39</v>
      </c>
      <c r="B73" s="13" t="s">
        <v>75</v>
      </c>
      <c r="C73" s="41">
        <v>213.6</v>
      </c>
      <c r="D73" s="43">
        <v>350</v>
      </c>
      <c r="E73" s="41">
        <f t="shared" si="0"/>
        <v>1.6385767790262173</v>
      </c>
      <c r="F73" s="43">
        <v>85</v>
      </c>
    </row>
    <row r="74" spans="1:6" x14ac:dyDescent="0.25">
      <c r="A74" s="42">
        <v>40</v>
      </c>
      <c r="B74" s="13" t="s">
        <v>142</v>
      </c>
      <c r="C74" s="41">
        <v>26.3</v>
      </c>
      <c r="D74" s="43">
        <v>68</v>
      </c>
      <c r="E74" s="41">
        <f t="shared" ref="E74:E137" si="1">D74/C74</f>
        <v>2.585551330798479</v>
      </c>
      <c r="F74" s="43">
        <v>23</v>
      </c>
    </row>
    <row r="75" spans="1:6" x14ac:dyDescent="0.25">
      <c r="A75" s="42" t="s">
        <v>143</v>
      </c>
      <c r="B75" s="14" t="s">
        <v>11</v>
      </c>
      <c r="C75" s="49">
        <f>SUM(C76:C76)</f>
        <v>74</v>
      </c>
      <c r="D75" s="48">
        <f>SUM(D76:D76)</f>
        <v>191</v>
      </c>
      <c r="E75" s="41">
        <f t="shared" si="1"/>
        <v>2.5810810810810811</v>
      </c>
      <c r="F75" s="43">
        <f>SUM(F76:F76)</f>
        <v>65</v>
      </c>
    </row>
    <row r="76" spans="1:6" x14ac:dyDescent="0.25">
      <c r="A76" s="42" t="s">
        <v>144</v>
      </c>
      <c r="B76" s="13" t="s">
        <v>98</v>
      </c>
      <c r="C76" s="49">
        <v>74</v>
      </c>
      <c r="D76" s="43">
        <v>191</v>
      </c>
      <c r="E76" s="41">
        <f t="shared" si="1"/>
        <v>2.5810810810810811</v>
      </c>
      <c r="F76" s="43">
        <v>65</v>
      </c>
    </row>
    <row r="77" spans="1:6" x14ac:dyDescent="0.25">
      <c r="A77" s="42" t="s">
        <v>14</v>
      </c>
      <c r="B77" s="14" t="s">
        <v>3</v>
      </c>
      <c r="C77" s="41">
        <f>SUM(C78:C100)</f>
        <v>1650.8999999999999</v>
      </c>
      <c r="D77" s="43">
        <f>SUM(D78:D100)</f>
        <v>4097</v>
      </c>
      <c r="E77" s="41">
        <f t="shared" si="1"/>
        <v>2.4816766612150949</v>
      </c>
      <c r="F77" s="43">
        <f>SUM(F78:F100)</f>
        <v>1357</v>
      </c>
    </row>
    <row r="78" spans="1:6" x14ac:dyDescent="0.25">
      <c r="A78" s="42" t="s">
        <v>26</v>
      </c>
      <c r="B78" s="13" t="s">
        <v>213</v>
      </c>
      <c r="C78" s="41">
        <v>22.3</v>
      </c>
      <c r="D78" s="43">
        <v>61</v>
      </c>
      <c r="E78" s="41">
        <f t="shared" si="1"/>
        <v>2.7354260089686098</v>
      </c>
      <c r="F78" s="43">
        <v>21</v>
      </c>
    </row>
    <row r="79" spans="1:6" x14ac:dyDescent="0.25">
      <c r="A79" s="42" t="s">
        <v>39</v>
      </c>
      <c r="B79" s="13" t="s">
        <v>214</v>
      </c>
      <c r="C79" s="41">
        <v>28.3</v>
      </c>
      <c r="D79" s="43">
        <v>77</v>
      </c>
      <c r="E79" s="41">
        <f t="shared" si="1"/>
        <v>2.7208480565371023</v>
      </c>
      <c r="F79" s="43">
        <v>26</v>
      </c>
    </row>
    <row r="80" spans="1:6" x14ac:dyDescent="0.25">
      <c r="A80" s="42" t="s">
        <v>40</v>
      </c>
      <c r="B80" s="13" t="s">
        <v>215</v>
      </c>
      <c r="C80" s="41">
        <v>127.2</v>
      </c>
      <c r="D80" s="43">
        <v>346</v>
      </c>
      <c r="E80" s="41">
        <f t="shared" si="1"/>
        <v>2.7201257861635217</v>
      </c>
      <c r="F80" s="43">
        <v>113</v>
      </c>
    </row>
    <row r="81" spans="1:6" x14ac:dyDescent="0.25">
      <c r="A81" s="42" t="s">
        <v>41</v>
      </c>
      <c r="B81" s="13" t="s">
        <v>387</v>
      </c>
      <c r="C81" s="41">
        <v>44.3</v>
      </c>
      <c r="D81" s="43">
        <v>89</v>
      </c>
      <c r="E81" s="41">
        <f t="shared" si="1"/>
        <v>2.0090293453724608</v>
      </c>
      <c r="F81" s="43">
        <v>31</v>
      </c>
    </row>
    <row r="82" spans="1:6" x14ac:dyDescent="0.25">
      <c r="A82" s="42" t="s">
        <v>42</v>
      </c>
      <c r="B82" s="13" t="s">
        <v>388</v>
      </c>
      <c r="C82" s="41">
        <v>19.8</v>
      </c>
      <c r="D82" s="43">
        <v>40</v>
      </c>
      <c r="E82" s="41">
        <f t="shared" si="1"/>
        <v>2.0202020202020203</v>
      </c>
      <c r="F82" s="43">
        <v>14</v>
      </c>
    </row>
    <row r="83" spans="1:6" x14ac:dyDescent="0.25">
      <c r="A83" s="42" t="s">
        <v>43</v>
      </c>
      <c r="B83" s="13" t="s">
        <v>216</v>
      </c>
      <c r="C83" s="41">
        <v>258</v>
      </c>
      <c r="D83" s="43">
        <v>702</v>
      </c>
      <c r="E83" s="41">
        <f t="shared" si="1"/>
        <v>2.7209302325581395</v>
      </c>
      <c r="F83" s="43">
        <v>245</v>
      </c>
    </row>
    <row r="84" spans="1:6" x14ac:dyDescent="0.25">
      <c r="A84" s="42" t="s">
        <v>44</v>
      </c>
      <c r="B84" s="13" t="s">
        <v>217</v>
      </c>
      <c r="C84" s="41">
        <v>36.9</v>
      </c>
      <c r="D84" s="43">
        <v>84</v>
      </c>
      <c r="E84" s="41">
        <f t="shared" si="1"/>
        <v>2.2764227642276422</v>
      </c>
      <c r="F84" s="43">
        <v>29</v>
      </c>
    </row>
    <row r="85" spans="1:6" x14ac:dyDescent="0.25">
      <c r="A85" s="42" t="s">
        <v>45</v>
      </c>
      <c r="B85" s="13" t="s">
        <v>218</v>
      </c>
      <c r="C85" s="41">
        <v>87.4</v>
      </c>
      <c r="D85" s="43">
        <v>238</v>
      </c>
      <c r="E85" s="41">
        <f t="shared" si="1"/>
        <v>2.723112128146453</v>
      </c>
      <c r="F85" s="43">
        <v>83</v>
      </c>
    </row>
    <row r="86" spans="1:6" x14ac:dyDescent="0.25">
      <c r="A86" s="42" t="s">
        <v>46</v>
      </c>
      <c r="B86" s="13" t="s">
        <v>219</v>
      </c>
      <c r="C86" s="41">
        <v>71.099999999999994</v>
      </c>
      <c r="D86" s="43">
        <v>170</v>
      </c>
      <c r="E86" s="41">
        <f t="shared" si="1"/>
        <v>2.3909985935302394</v>
      </c>
      <c r="F86" s="43">
        <v>50</v>
      </c>
    </row>
    <row r="87" spans="1:6" x14ac:dyDescent="0.25">
      <c r="A87" s="42" t="s">
        <v>47</v>
      </c>
      <c r="B87" s="13" t="s">
        <v>220</v>
      </c>
      <c r="C87" s="41">
        <v>116.3</v>
      </c>
      <c r="D87" s="43">
        <v>316</v>
      </c>
      <c r="E87" s="41">
        <f t="shared" si="1"/>
        <v>2.7171109200343939</v>
      </c>
      <c r="F87" s="43">
        <v>110</v>
      </c>
    </row>
    <row r="88" spans="1:6" x14ac:dyDescent="0.25">
      <c r="A88" s="42" t="s">
        <v>48</v>
      </c>
      <c r="B88" s="13" t="s">
        <v>221</v>
      </c>
      <c r="C88" s="41">
        <v>65.2</v>
      </c>
      <c r="D88" s="43">
        <v>177</v>
      </c>
      <c r="E88" s="41">
        <f t="shared" si="1"/>
        <v>2.7147239263803682</v>
      </c>
      <c r="F88" s="43">
        <v>40</v>
      </c>
    </row>
    <row r="89" spans="1:6" x14ac:dyDescent="0.25">
      <c r="A89" s="42" t="s">
        <v>37</v>
      </c>
      <c r="B89" s="13" t="s">
        <v>222</v>
      </c>
      <c r="C89" s="41">
        <v>33.1</v>
      </c>
      <c r="D89" s="43">
        <v>67</v>
      </c>
      <c r="E89" s="41">
        <f t="shared" si="1"/>
        <v>2.02416918429003</v>
      </c>
      <c r="F89" s="43">
        <v>15</v>
      </c>
    </row>
    <row r="90" spans="1:6" x14ac:dyDescent="0.25">
      <c r="A90" s="42" t="s">
        <v>49</v>
      </c>
      <c r="B90" s="13" t="s">
        <v>223</v>
      </c>
      <c r="C90" s="49">
        <v>70.7</v>
      </c>
      <c r="D90" s="48">
        <v>155</v>
      </c>
      <c r="E90" s="41">
        <f t="shared" si="1"/>
        <v>2.1923620933521923</v>
      </c>
      <c r="F90" s="48">
        <v>50</v>
      </c>
    </row>
    <row r="91" spans="1:6" x14ac:dyDescent="0.25">
      <c r="A91" s="42" t="s">
        <v>50</v>
      </c>
      <c r="B91" s="13" t="s">
        <v>132</v>
      </c>
      <c r="C91" s="41">
        <v>24.9</v>
      </c>
      <c r="D91" s="43">
        <v>68</v>
      </c>
      <c r="E91" s="41">
        <f t="shared" si="1"/>
        <v>2.7309236947791167</v>
      </c>
      <c r="F91" s="43">
        <v>23</v>
      </c>
    </row>
    <row r="92" spans="1:6" x14ac:dyDescent="0.25">
      <c r="A92" s="42" t="s">
        <v>51</v>
      </c>
      <c r="B92" s="13" t="s">
        <v>76</v>
      </c>
      <c r="C92" s="41">
        <v>45.5</v>
      </c>
      <c r="D92" s="43">
        <v>92</v>
      </c>
      <c r="E92" s="41">
        <f t="shared" si="1"/>
        <v>2.0219780219780219</v>
      </c>
      <c r="F92" s="43">
        <v>30</v>
      </c>
    </row>
    <row r="93" spans="1:6" x14ac:dyDescent="0.25">
      <c r="A93" s="42" t="s">
        <v>52</v>
      </c>
      <c r="B93" s="13" t="s">
        <v>77</v>
      </c>
      <c r="C93" s="41">
        <v>96.5</v>
      </c>
      <c r="D93" s="43">
        <v>195</v>
      </c>
      <c r="E93" s="41">
        <f t="shared" si="1"/>
        <v>2.0207253886010363</v>
      </c>
      <c r="F93" s="43">
        <v>68</v>
      </c>
    </row>
    <row r="94" spans="1:6" ht="25.5" x14ac:dyDescent="0.25">
      <c r="A94" s="42" t="s">
        <v>53</v>
      </c>
      <c r="B94" s="13" t="s">
        <v>389</v>
      </c>
      <c r="C94" s="41">
        <v>138.6</v>
      </c>
      <c r="D94" s="43">
        <v>377</v>
      </c>
      <c r="E94" s="41">
        <f t="shared" si="1"/>
        <v>2.7200577200577203</v>
      </c>
      <c r="F94" s="43">
        <v>131</v>
      </c>
    </row>
    <row r="95" spans="1:6" x14ac:dyDescent="0.25">
      <c r="A95" s="42" t="s">
        <v>54</v>
      </c>
      <c r="B95" s="13" t="s">
        <v>224</v>
      </c>
      <c r="C95" s="41">
        <v>21.5</v>
      </c>
      <c r="D95" s="43">
        <v>58</v>
      </c>
      <c r="E95" s="41">
        <f t="shared" si="1"/>
        <v>2.6976744186046511</v>
      </c>
      <c r="F95" s="43">
        <v>20</v>
      </c>
    </row>
    <row r="96" spans="1:6" x14ac:dyDescent="0.25">
      <c r="A96" s="42" t="s">
        <v>55</v>
      </c>
      <c r="B96" s="13" t="s">
        <v>225</v>
      </c>
      <c r="C96" s="41">
        <v>6.8</v>
      </c>
      <c r="D96" s="43">
        <v>16</v>
      </c>
      <c r="E96" s="41">
        <f t="shared" si="1"/>
        <v>2.3529411764705883</v>
      </c>
      <c r="F96" s="43">
        <v>0</v>
      </c>
    </row>
    <row r="97" spans="1:6" x14ac:dyDescent="0.25">
      <c r="A97" s="42" t="s">
        <v>56</v>
      </c>
      <c r="B97" s="13" t="s">
        <v>226</v>
      </c>
      <c r="C97" s="41">
        <v>27.1</v>
      </c>
      <c r="D97" s="43">
        <v>62</v>
      </c>
      <c r="E97" s="41">
        <f t="shared" si="1"/>
        <v>2.2878228782287824</v>
      </c>
      <c r="F97" s="43">
        <v>18</v>
      </c>
    </row>
    <row r="98" spans="1:6" x14ac:dyDescent="0.25">
      <c r="A98" s="42" t="s">
        <v>57</v>
      </c>
      <c r="B98" s="13" t="s">
        <v>390</v>
      </c>
      <c r="C98" s="41">
        <v>192.9</v>
      </c>
      <c r="D98" s="43">
        <v>390</v>
      </c>
      <c r="E98" s="41">
        <f t="shared" si="1"/>
        <v>2.0217729393468118</v>
      </c>
      <c r="F98" s="43">
        <v>136</v>
      </c>
    </row>
    <row r="99" spans="1:6" x14ac:dyDescent="0.25">
      <c r="A99" s="42" t="s">
        <v>58</v>
      </c>
      <c r="B99" s="13" t="s">
        <v>227</v>
      </c>
      <c r="C99" s="41">
        <v>29.4</v>
      </c>
      <c r="D99" s="43">
        <v>80</v>
      </c>
      <c r="E99" s="41">
        <f t="shared" si="1"/>
        <v>2.7210884353741496</v>
      </c>
      <c r="F99" s="43">
        <v>24</v>
      </c>
    </row>
    <row r="100" spans="1:6" x14ac:dyDescent="0.25">
      <c r="A100" s="42" t="s">
        <v>59</v>
      </c>
      <c r="B100" s="14" t="s">
        <v>11</v>
      </c>
      <c r="C100" s="49">
        <f>SUM(C101:C101)</f>
        <v>87.1</v>
      </c>
      <c r="D100" s="48">
        <f>SUM(D101:D101)</f>
        <v>237</v>
      </c>
      <c r="E100" s="41">
        <f t="shared" si="1"/>
        <v>2.7210103329506317</v>
      </c>
      <c r="F100" s="43">
        <f>SUM(F101:F101)</f>
        <v>80</v>
      </c>
    </row>
    <row r="101" spans="1:6" x14ac:dyDescent="0.25">
      <c r="A101" s="42" t="s">
        <v>133</v>
      </c>
      <c r="B101" s="13" t="s">
        <v>99</v>
      </c>
      <c r="C101" s="41">
        <v>87.1</v>
      </c>
      <c r="D101" s="43">
        <v>237</v>
      </c>
      <c r="E101" s="41">
        <f t="shared" si="1"/>
        <v>2.7210103329506317</v>
      </c>
      <c r="F101" s="43">
        <v>80</v>
      </c>
    </row>
    <row r="102" spans="1:6" x14ac:dyDescent="0.25">
      <c r="A102" s="42" t="s">
        <v>15</v>
      </c>
      <c r="B102" s="14" t="s">
        <v>4</v>
      </c>
      <c r="C102" s="41">
        <f>SUM(C103:C126)</f>
        <v>1099.3999999999999</v>
      </c>
      <c r="D102" s="43">
        <f>SUM(D103:D126)</f>
        <v>2466</v>
      </c>
      <c r="E102" s="41">
        <f t="shared" si="1"/>
        <v>2.2430416590867748</v>
      </c>
      <c r="F102" s="43">
        <f>SUM(F103:F126)</f>
        <v>805</v>
      </c>
    </row>
    <row r="103" spans="1:6" x14ac:dyDescent="0.25">
      <c r="A103" s="42">
        <v>1</v>
      </c>
      <c r="B103" s="13" t="s">
        <v>228</v>
      </c>
      <c r="C103" s="41">
        <v>41.9</v>
      </c>
      <c r="D103" s="43">
        <v>96</v>
      </c>
      <c r="E103" s="41">
        <f t="shared" si="1"/>
        <v>2.2911694510739857</v>
      </c>
      <c r="F103" s="43">
        <v>33</v>
      </c>
    </row>
    <row r="104" spans="1:6" ht="27.75" customHeight="1" x14ac:dyDescent="0.25">
      <c r="A104" s="42">
        <v>2</v>
      </c>
      <c r="B104" s="13" t="s">
        <v>229</v>
      </c>
      <c r="C104" s="41">
        <v>81.5</v>
      </c>
      <c r="D104" s="43">
        <v>186</v>
      </c>
      <c r="E104" s="41">
        <f t="shared" si="1"/>
        <v>2.2822085889570554</v>
      </c>
      <c r="F104" s="43">
        <v>65</v>
      </c>
    </row>
    <row r="105" spans="1:6" x14ac:dyDescent="0.25">
      <c r="A105" s="42">
        <v>3</v>
      </c>
      <c r="B105" s="13" t="s">
        <v>230</v>
      </c>
      <c r="C105" s="41">
        <v>6.9</v>
      </c>
      <c r="D105" s="43">
        <v>20</v>
      </c>
      <c r="E105" s="41">
        <f t="shared" si="1"/>
        <v>2.8985507246376812</v>
      </c>
      <c r="F105" s="43">
        <v>0</v>
      </c>
    </row>
    <row r="106" spans="1:6" x14ac:dyDescent="0.25">
      <c r="A106" s="42">
        <v>4</v>
      </c>
      <c r="B106" s="13" t="s">
        <v>231</v>
      </c>
      <c r="C106" s="41">
        <v>23.1</v>
      </c>
      <c r="D106" s="43">
        <v>53</v>
      </c>
      <c r="E106" s="41">
        <f t="shared" si="1"/>
        <v>2.2943722943722942</v>
      </c>
      <c r="F106" s="43">
        <v>18</v>
      </c>
    </row>
    <row r="107" spans="1:6" x14ac:dyDescent="0.25">
      <c r="A107" s="42">
        <v>5</v>
      </c>
      <c r="B107" s="13" t="s">
        <v>232</v>
      </c>
      <c r="C107" s="41">
        <v>23.7</v>
      </c>
      <c r="D107" s="43">
        <v>54</v>
      </c>
      <c r="E107" s="41">
        <f t="shared" si="1"/>
        <v>2.278481012658228</v>
      </c>
      <c r="F107" s="43">
        <v>18</v>
      </c>
    </row>
    <row r="108" spans="1:6" x14ac:dyDescent="0.25">
      <c r="A108" s="42">
        <v>6</v>
      </c>
      <c r="B108" s="13" t="s">
        <v>233</v>
      </c>
      <c r="C108" s="41">
        <v>27</v>
      </c>
      <c r="D108" s="43">
        <v>62</v>
      </c>
      <c r="E108" s="41">
        <f t="shared" si="1"/>
        <v>2.2962962962962963</v>
      </c>
      <c r="F108" s="43">
        <v>21</v>
      </c>
    </row>
    <row r="109" spans="1:6" x14ac:dyDescent="0.25">
      <c r="A109" s="42">
        <v>7</v>
      </c>
      <c r="B109" s="13" t="s">
        <v>234</v>
      </c>
      <c r="C109" s="41">
        <v>40.9</v>
      </c>
      <c r="D109" s="43">
        <v>93</v>
      </c>
      <c r="E109" s="41">
        <f t="shared" si="1"/>
        <v>2.2738386308068459</v>
      </c>
      <c r="F109" s="43">
        <v>32</v>
      </c>
    </row>
    <row r="110" spans="1:6" x14ac:dyDescent="0.25">
      <c r="A110" s="42">
        <v>8</v>
      </c>
      <c r="B110" s="13" t="s">
        <v>235</v>
      </c>
      <c r="C110" s="41">
        <v>0.6</v>
      </c>
      <c r="D110" s="43">
        <v>1</v>
      </c>
      <c r="E110" s="41">
        <f t="shared" si="1"/>
        <v>1.6666666666666667</v>
      </c>
      <c r="F110" s="43">
        <v>0</v>
      </c>
    </row>
    <row r="111" spans="1:6" x14ac:dyDescent="0.25">
      <c r="A111" s="42">
        <v>9</v>
      </c>
      <c r="B111" s="13" t="s">
        <v>236</v>
      </c>
      <c r="C111" s="41">
        <v>38.299999999999997</v>
      </c>
      <c r="D111" s="43">
        <v>87</v>
      </c>
      <c r="E111" s="41">
        <f t="shared" si="1"/>
        <v>2.2715404699738904</v>
      </c>
      <c r="F111" s="43">
        <v>30</v>
      </c>
    </row>
    <row r="112" spans="1:6" x14ac:dyDescent="0.25">
      <c r="A112" s="42">
        <v>10</v>
      </c>
      <c r="B112" s="13" t="s">
        <v>237</v>
      </c>
      <c r="C112" s="41">
        <v>17.3</v>
      </c>
      <c r="D112" s="43">
        <v>39</v>
      </c>
      <c r="E112" s="41">
        <f t="shared" si="1"/>
        <v>2.254335260115607</v>
      </c>
      <c r="F112" s="43">
        <v>13</v>
      </c>
    </row>
    <row r="113" spans="1:6" x14ac:dyDescent="0.25">
      <c r="A113" s="42">
        <v>11</v>
      </c>
      <c r="B113" s="13" t="s">
        <v>238</v>
      </c>
      <c r="C113" s="41">
        <v>61.9</v>
      </c>
      <c r="D113" s="43">
        <v>141</v>
      </c>
      <c r="E113" s="41">
        <f t="shared" si="1"/>
        <v>2.2778675282714054</v>
      </c>
      <c r="F113" s="43">
        <v>49</v>
      </c>
    </row>
    <row r="114" spans="1:6" x14ac:dyDescent="0.25">
      <c r="A114" s="42">
        <v>12</v>
      </c>
      <c r="B114" s="13" t="s">
        <v>239</v>
      </c>
      <c r="C114" s="41">
        <v>86.9</v>
      </c>
      <c r="D114" s="43">
        <v>198</v>
      </c>
      <c r="E114" s="41">
        <f t="shared" si="1"/>
        <v>2.2784810126582276</v>
      </c>
      <c r="F114" s="43">
        <v>69</v>
      </c>
    </row>
    <row r="115" spans="1:6" x14ac:dyDescent="0.25">
      <c r="A115" s="42">
        <v>13</v>
      </c>
      <c r="B115" s="13" t="s">
        <v>78</v>
      </c>
      <c r="C115" s="41">
        <v>75.5</v>
      </c>
      <c r="D115" s="43">
        <v>172</v>
      </c>
      <c r="E115" s="41">
        <f t="shared" si="1"/>
        <v>2.2781456953642385</v>
      </c>
      <c r="F115" s="43">
        <v>57</v>
      </c>
    </row>
    <row r="116" spans="1:6" x14ac:dyDescent="0.25">
      <c r="A116" s="42">
        <v>14</v>
      </c>
      <c r="B116" s="13" t="s">
        <v>79</v>
      </c>
      <c r="C116" s="41">
        <v>29.4</v>
      </c>
      <c r="D116" s="43">
        <v>67</v>
      </c>
      <c r="E116" s="41">
        <f t="shared" si="1"/>
        <v>2.2789115646258504</v>
      </c>
      <c r="F116" s="43">
        <v>23</v>
      </c>
    </row>
    <row r="117" spans="1:6" x14ac:dyDescent="0.25">
      <c r="A117" s="42">
        <v>15</v>
      </c>
      <c r="B117" s="13" t="s">
        <v>80</v>
      </c>
      <c r="C117" s="41">
        <v>31.5</v>
      </c>
      <c r="D117" s="43">
        <v>72</v>
      </c>
      <c r="E117" s="41">
        <f t="shared" si="1"/>
        <v>2.2857142857142856</v>
      </c>
      <c r="F117" s="43">
        <v>25</v>
      </c>
    </row>
    <row r="118" spans="1:6" x14ac:dyDescent="0.25">
      <c r="A118" s="42">
        <v>16</v>
      </c>
      <c r="B118" s="13" t="s">
        <v>81</v>
      </c>
      <c r="C118" s="41">
        <v>56.6</v>
      </c>
      <c r="D118" s="43">
        <v>129</v>
      </c>
      <c r="E118" s="41">
        <f t="shared" si="1"/>
        <v>2.2791519434628973</v>
      </c>
      <c r="F118" s="43">
        <v>45</v>
      </c>
    </row>
    <row r="119" spans="1:6" x14ac:dyDescent="0.25">
      <c r="A119" s="42">
        <v>17</v>
      </c>
      <c r="B119" s="13" t="s">
        <v>240</v>
      </c>
      <c r="C119" s="41">
        <v>69.900000000000006</v>
      </c>
      <c r="D119" s="43">
        <v>159</v>
      </c>
      <c r="E119" s="41">
        <f t="shared" si="1"/>
        <v>2.2746781115879826</v>
      </c>
      <c r="F119" s="43">
        <v>50</v>
      </c>
    </row>
    <row r="120" spans="1:6" x14ac:dyDescent="0.25">
      <c r="A120" s="42">
        <v>18</v>
      </c>
      <c r="B120" s="13" t="s">
        <v>134</v>
      </c>
      <c r="C120" s="41">
        <v>41.8</v>
      </c>
      <c r="D120" s="43">
        <v>95</v>
      </c>
      <c r="E120" s="41">
        <f t="shared" si="1"/>
        <v>2.2727272727272729</v>
      </c>
      <c r="F120" s="43">
        <v>33</v>
      </c>
    </row>
    <row r="121" spans="1:6" x14ac:dyDescent="0.25">
      <c r="A121" s="42">
        <v>19</v>
      </c>
      <c r="B121" s="13" t="s">
        <v>135</v>
      </c>
      <c r="C121" s="41">
        <v>51.1</v>
      </c>
      <c r="D121" s="43">
        <v>117</v>
      </c>
      <c r="E121" s="41">
        <f t="shared" si="1"/>
        <v>2.2896281800391387</v>
      </c>
      <c r="F121" s="43">
        <v>40</v>
      </c>
    </row>
    <row r="122" spans="1:6" x14ac:dyDescent="0.25">
      <c r="A122" s="42">
        <v>20</v>
      </c>
      <c r="B122" s="13" t="s">
        <v>241</v>
      </c>
      <c r="C122" s="41">
        <v>60</v>
      </c>
      <c r="D122" s="43">
        <v>137</v>
      </c>
      <c r="E122" s="41">
        <f t="shared" si="1"/>
        <v>2.2833333333333332</v>
      </c>
      <c r="F122" s="43">
        <v>47</v>
      </c>
    </row>
    <row r="123" spans="1:6" x14ac:dyDescent="0.25">
      <c r="A123" s="42">
        <v>21</v>
      </c>
      <c r="B123" s="13" t="s">
        <v>82</v>
      </c>
      <c r="C123" s="41">
        <v>99.9</v>
      </c>
      <c r="D123" s="43">
        <v>200</v>
      </c>
      <c r="E123" s="41">
        <f t="shared" si="1"/>
        <v>2.0020020020020017</v>
      </c>
      <c r="F123" s="43">
        <v>45</v>
      </c>
    </row>
    <row r="124" spans="1:6" x14ac:dyDescent="0.25">
      <c r="A124" s="42">
        <v>22</v>
      </c>
      <c r="B124" s="13" t="s">
        <v>83</v>
      </c>
      <c r="C124" s="41">
        <v>16.3</v>
      </c>
      <c r="D124" s="43">
        <v>20</v>
      </c>
      <c r="E124" s="41">
        <f t="shared" si="1"/>
        <v>1.2269938650306749</v>
      </c>
      <c r="F124" s="43">
        <v>0</v>
      </c>
    </row>
    <row r="125" spans="1:6" x14ac:dyDescent="0.25">
      <c r="A125" s="42">
        <v>23</v>
      </c>
      <c r="B125" s="13" t="s">
        <v>145</v>
      </c>
      <c r="C125" s="41">
        <v>72.400000000000006</v>
      </c>
      <c r="D125" s="43">
        <v>165</v>
      </c>
      <c r="E125" s="41">
        <f t="shared" si="1"/>
        <v>2.2790055248618781</v>
      </c>
      <c r="F125" s="43">
        <v>57</v>
      </c>
    </row>
    <row r="126" spans="1:6" x14ac:dyDescent="0.25">
      <c r="A126" s="42" t="s">
        <v>35</v>
      </c>
      <c r="B126" s="14" t="s">
        <v>11</v>
      </c>
      <c r="C126" s="49">
        <f>SUM(C127:C127)</f>
        <v>45</v>
      </c>
      <c r="D126" s="48">
        <f>SUM(D127:D127)</f>
        <v>103</v>
      </c>
      <c r="E126" s="41">
        <f t="shared" si="1"/>
        <v>2.2888888888888888</v>
      </c>
      <c r="F126" s="43">
        <f>SUM(F127:F127)</f>
        <v>35</v>
      </c>
    </row>
    <row r="127" spans="1:6" x14ac:dyDescent="0.25">
      <c r="A127" s="42" t="s">
        <v>36</v>
      </c>
      <c r="B127" s="13" t="s">
        <v>100</v>
      </c>
      <c r="C127" s="41">
        <v>45</v>
      </c>
      <c r="D127" s="43">
        <v>103</v>
      </c>
      <c r="E127" s="41">
        <f t="shared" si="1"/>
        <v>2.2888888888888888</v>
      </c>
      <c r="F127" s="43">
        <v>35</v>
      </c>
    </row>
    <row r="128" spans="1:6" x14ac:dyDescent="0.25">
      <c r="A128" s="42" t="s">
        <v>16</v>
      </c>
      <c r="B128" s="14" t="s">
        <v>5</v>
      </c>
      <c r="C128" s="49">
        <f>SUM(C129:C152)</f>
        <v>1173.71</v>
      </c>
      <c r="D128" s="48">
        <f>SUM(D129:D152)</f>
        <v>2719</v>
      </c>
      <c r="E128" s="41">
        <f t="shared" si="1"/>
        <v>2.3165858687410008</v>
      </c>
      <c r="F128" s="43">
        <f>SUM(F129:F152)</f>
        <v>740</v>
      </c>
    </row>
    <row r="129" spans="1:6" x14ac:dyDescent="0.25">
      <c r="A129" s="42" t="s">
        <v>26</v>
      </c>
      <c r="B129" s="13" t="s">
        <v>101</v>
      </c>
      <c r="C129" s="49">
        <v>31</v>
      </c>
      <c r="D129" s="48">
        <v>90</v>
      </c>
      <c r="E129" s="41">
        <f t="shared" si="1"/>
        <v>2.903225806451613</v>
      </c>
      <c r="F129" s="43">
        <v>31</v>
      </c>
    </row>
    <row r="130" spans="1:6" x14ac:dyDescent="0.25">
      <c r="A130" s="42" t="s">
        <v>39</v>
      </c>
      <c r="B130" s="13" t="s">
        <v>242</v>
      </c>
      <c r="C130" s="41">
        <v>71.2</v>
      </c>
      <c r="D130" s="43">
        <v>215</v>
      </c>
      <c r="E130" s="41">
        <f t="shared" si="1"/>
        <v>3.0196629213483144</v>
      </c>
      <c r="F130" s="43">
        <v>65</v>
      </c>
    </row>
    <row r="131" spans="1:6" x14ac:dyDescent="0.25">
      <c r="A131" s="42" t="s">
        <v>40</v>
      </c>
      <c r="B131" s="13" t="s">
        <v>136</v>
      </c>
      <c r="C131" s="49">
        <v>56</v>
      </c>
      <c r="D131" s="43">
        <v>169</v>
      </c>
      <c r="E131" s="41">
        <f t="shared" si="1"/>
        <v>3.0178571428571428</v>
      </c>
      <c r="F131" s="43">
        <v>50</v>
      </c>
    </row>
    <row r="132" spans="1:6" x14ac:dyDescent="0.25">
      <c r="A132" s="42" t="s">
        <v>41</v>
      </c>
      <c r="B132" s="13" t="s">
        <v>84</v>
      </c>
      <c r="C132" s="41">
        <v>59</v>
      </c>
      <c r="D132" s="43">
        <v>100</v>
      </c>
      <c r="E132" s="41">
        <f t="shared" si="1"/>
        <v>1.6949152542372881</v>
      </c>
      <c r="F132" s="43">
        <v>20</v>
      </c>
    </row>
    <row r="133" spans="1:6" x14ac:dyDescent="0.25">
      <c r="A133" s="42" t="s">
        <v>42</v>
      </c>
      <c r="B133" s="13" t="s">
        <v>85</v>
      </c>
      <c r="C133" s="41">
        <v>8.1999999999999993</v>
      </c>
      <c r="D133" s="43">
        <v>15</v>
      </c>
      <c r="E133" s="41">
        <f t="shared" si="1"/>
        <v>1.8292682926829269</v>
      </c>
      <c r="F133" s="43">
        <v>0</v>
      </c>
    </row>
    <row r="134" spans="1:6" x14ac:dyDescent="0.25">
      <c r="A134" s="42" t="s">
        <v>43</v>
      </c>
      <c r="B134" s="13" t="s">
        <v>86</v>
      </c>
      <c r="C134" s="41">
        <v>62</v>
      </c>
      <c r="D134" s="43">
        <v>130</v>
      </c>
      <c r="E134" s="41">
        <f t="shared" si="1"/>
        <v>2.096774193548387</v>
      </c>
      <c r="F134" s="43">
        <v>45</v>
      </c>
    </row>
    <row r="135" spans="1:6" x14ac:dyDescent="0.25">
      <c r="A135" s="42" t="s">
        <v>44</v>
      </c>
      <c r="B135" s="13" t="s">
        <v>243</v>
      </c>
      <c r="C135" s="41">
        <v>57</v>
      </c>
      <c r="D135" s="43">
        <v>100</v>
      </c>
      <c r="E135" s="41">
        <f t="shared" si="1"/>
        <v>1.7543859649122806</v>
      </c>
      <c r="F135" s="43">
        <v>20</v>
      </c>
    </row>
    <row r="136" spans="1:6" x14ac:dyDescent="0.25">
      <c r="A136" s="42" t="s">
        <v>45</v>
      </c>
      <c r="B136" s="13" t="s">
        <v>244</v>
      </c>
      <c r="C136" s="41">
        <v>23</v>
      </c>
      <c r="D136" s="43">
        <v>66</v>
      </c>
      <c r="E136" s="41">
        <f t="shared" si="1"/>
        <v>2.8695652173913042</v>
      </c>
      <c r="F136" s="43">
        <v>20</v>
      </c>
    </row>
    <row r="137" spans="1:6" x14ac:dyDescent="0.25">
      <c r="A137" s="42" t="s">
        <v>46</v>
      </c>
      <c r="B137" s="13" t="s">
        <v>102</v>
      </c>
      <c r="C137" s="41">
        <v>31.7</v>
      </c>
      <c r="D137" s="43">
        <v>77</v>
      </c>
      <c r="E137" s="41">
        <f t="shared" si="1"/>
        <v>2.4290220820189274</v>
      </c>
      <c r="F137" s="43">
        <v>25</v>
      </c>
    </row>
    <row r="138" spans="1:6" x14ac:dyDescent="0.25">
      <c r="A138" s="42" t="s">
        <v>47</v>
      </c>
      <c r="B138" s="13" t="s">
        <v>245</v>
      </c>
      <c r="C138" s="41">
        <v>81.7</v>
      </c>
      <c r="D138" s="43">
        <v>135</v>
      </c>
      <c r="E138" s="41">
        <f t="shared" ref="E138:E201" si="2">D138/C138</f>
        <v>1.6523867809057526</v>
      </c>
      <c r="F138" s="43">
        <v>25</v>
      </c>
    </row>
    <row r="139" spans="1:6" x14ac:dyDescent="0.25">
      <c r="A139" s="42" t="s">
        <v>48</v>
      </c>
      <c r="B139" s="13" t="s">
        <v>246</v>
      </c>
      <c r="C139" s="41">
        <v>50.1</v>
      </c>
      <c r="D139" s="43">
        <v>75</v>
      </c>
      <c r="E139" s="41">
        <f t="shared" si="2"/>
        <v>1.4970059880239521</v>
      </c>
      <c r="F139" s="43">
        <v>25</v>
      </c>
    </row>
    <row r="140" spans="1:6" x14ac:dyDescent="0.25">
      <c r="A140" s="42" t="s">
        <v>37</v>
      </c>
      <c r="B140" s="13" t="s">
        <v>137</v>
      </c>
      <c r="C140" s="49">
        <v>10.51</v>
      </c>
      <c r="D140" s="43">
        <v>32</v>
      </c>
      <c r="E140" s="41">
        <f t="shared" si="2"/>
        <v>3.0447193149381544</v>
      </c>
      <c r="F140" s="43">
        <v>0</v>
      </c>
    </row>
    <row r="141" spans="1:6" x14ac:dyDescent="0.25">
      <c r="A141" s="42" t="s">
        <v>49</v>
      </c>
      <c r="B141" s="13" t="s">
        <v>247</v>
      </c>
      <c r="C141" s="41">
        <v>97.3</v>
      </c>
      <c r="D141" s="43">
        <v>230</v>
      </c>
      <c r="E141" s="41">
        <f t="shared" si="2"/>
        <v>2.3638232271325799</v>
      </c>
      <c r="F141" s="43">
        <v>60</v>
      </c>
    </row>
    <row r="142" spans="1:6" x14ac:dyDescent="0.25">
      <c r="A142" s="42" t="s">
        <v>50</v>
      </c>
      <c r="B142" s="13" t="s">
        <v>248</v>
      </c>
      <c r="C142" s="41">
        <v>36.9</v>
      </c>
      <c r="D142" s="43">
        <v>75</v>
      </c>
      <c r="E142" s="41">
        <f t="shared" si="2"/>
        <v>2.0325203252032522</v>
      </c>
      <c r="F142" s="43">
        <v>15</v>
      </c>
    </row>
    <row r="143" spans="1:6" x14ac:dyDescent="0.25">
      <c r="A143" s="42" t="s">
        <v>51</v>
      </c>
      <c r="B143" s="13" t="s">
        <v>160</v>
      </c>
      <c r="C143" s="41">
        <v>121.5</v>
      </c>
      <c r="D143" s="43">
        <v>248</v>
      </c>
      <c r="E143" s="41">
        <f t="shared" si="2"/>
        <v>2.0411522633744856</v>
      </c>
      <c r="F143" s="43">
        <v>60</v>
      </c>
    </row>
    <row r="144" spans="1:6" x14ac:dyDescent="0.25">
      <c r="A144" s="42" t="s">
        <v>52</v>
      </c>
      <c r="B144" s="13" t="s">
        <v>249</v>
      </c>
      <c r="C144" s="41">
        <v>50.7</v>
      </c>
      <c r="D144" s="43">
        <v>80</v>
      </c>
      <c r="E144" s="41">
        <f t="shared" si="2"/>
        <v>1.5779092702169624</v>
      </c>
      <c r="F144" s="43">
        <v>20</v>
      </c>
    </row>
    <row r="145" spans="1:6" x14ac:dyDescent="0.25">
      <c r="A145" s="42" t="s">
        <v>53</v>
      </c>
      <c r="B145" s="13" t="s">
        <v>250</v>
      </c>
      <c r="C145" s="41">
        <v>15.2</v>
      </c>
      <c r="D145" s="43">
        <v>35</v>
      </c>
      <c r="E145" s="41">
        <f t="shared" si="2"/>
        <v>2.3026315789473686</v>
      </c>
      <c r="F145" s="43">
        <v>12</v>
      </c>
    </row>
    <row r="146" spans="1:6" x14ac:dyDescent="0.25">
      <c r="A146" s="42" t="s">
        <v>54</v>
      </c>
      <c r="B146" s="13" t="s">
        <v>251</v>
      </c>
      <c r="C146" s="41">
        <v>45.4</v>
      </c>
      <c r="D146" s="43">
        <v>120</v>
      </c>
      <c r="E146" s="41">
        <f t="shared" si="2"/>
        <v>2.643171806167401</v>
      </c>
      <c r="F146" s="43">
        <v>30</v>
      </c>
    </row>
    <row r="147" spans="1:6" x14ac:dyDescent="0.25">
      <c r="A147" s="42" t="s">
        <v>55</v>
      </c>
      <c r="B147" s="13" t="s">
        <v>252</v>
      </c>
      <c r="C147" s="41">
        <v>25.2</v>
      </c>
      <c r="D147" s="43">
        <v>61</v>
      </c>
      <c r="E147" s="41">
        <f t="shared" si="2"/>
        <v>2.4206349206349209</v>
      </c>
      <c r="F147" s="43">
        <v>18</v>
      </c>
    </row>
    <row r="148" spans="1:6" x14ac:dyDescent="0.25">
      <c r="A148" s="42" t="s">
        <v>56</v>
      </c>
      <c r="B148" s="13" t="s">
        <v>253</v>
      </c>
      <c r="C148" s="41">
        <v>57</v>
      </c>
      <c r="D148" s="43">
        <v>138</v>
      </c>
      <c r="E148" s="41">
        <f t="shared" si="2"/>
        <v>2.4210526315789473</v>
      </c>
      <c r="F148" s="43">
        <v>41</v>
      </c>
    </row>
    <row r="149" spans="1:6" x14ac:dyDescent="0.25">
      <c r="A149" s="42" t="s">
        <v>57</v>
      </c>
      <c r="B149" s="13" t="s">
        <v>254</v>
      </c>
      <c r="C149" s="41">
        <v>54.6</v>
      </c>
      <c r="D149" s="43">
        <v>140</v>
      </c>
      <c r="E149" s="41">
        <f t="shared" si="2"/>
        <v>2.5641025641025639</v>
      </c>
      <c r="F149" s="43">
        <v>49</v>
      </c>
    </row>
    <row r="150" spans="1:6" x14ac:dyDescent="0.25">
      <c r="A150" s="42" t="s">
        <v>58</v>
      </c>
      <c r="B150" s="13" t="s">
        <v>255</v>
      </c>
      <c r="C150" s="41">
        <v>60</v>
      </c>
      <c r="D150" s="43">
        <v>181</v>
      </c>
      <c r="E150" s="41">
        <f t="shared" si="2"/>
        <v>3.0166666666666666</v>
      </c>
      <c r="F150" s="43">
        <v>40</v>
      </c>
    </row>
    <row r="151" spans="1:6" x14ac:dyDescent="0.25">
      <c r="A151" s="42" t="s">
        <v>59</v>
      </c>
      <c r="B151" s="13" t="s">
        <v>87</v>
      </c>
      <c r="C151" s="41">
        <v>13.5</v>
      </c>
      <c r="D151" s="43">
        <v>41</v>
      </c>
      <c r="E151" s="41">
        <f t="shared" si="2"/>
        <v>3.0370370370370372</v>
      </c>
      <c r="F151" s="43">
        <v>14</v>
      </c>
    </row>
    <row r="152" spans="1:6" x14ac:dyDescent="0.25">
      <c r="A152" s="42" t="s">
        <v>35</v>
      </c>
      <c r="B152" s="14" t="s">
        <v>11</v>
      </c>
      <c r="C152" s="49">
        <f>SUM(C153:C153)</f>
        <v>55</v>
      </c>
      <c r="D152" s="48">
        <f>SUM(D153:D153)</f>
        <v>166</v>
      </c>
      <c r="E152" s="41">
        <f t="shared" si="2"/>
        <v>3.0181818181818181</v>
      </c>
      <c r="F152" s="43">
        <f>SUM(F153:F153)</f>
        <v>55</v>
      </c>
    </row>
    <row r="153" spans="1:6" x14ac:dyDescent="0.25">
      <c r="A153" s="42" t="s">
        <v>36</v>
      </c>
      <c r="B153" s="13" t="s">
        <v>88</v>
      </c>
      <c r="C153" s="49">
        <v>55</v>
      </c>
      <c r="D153" s="43">
        <v>166</v>
      </c>
      <c r="E153" s="41">
        <f t="shared" si="2"/>
        <v>3.0181818181818181</v>
      </c>
      <c r="F153" s="43">
        <v>55</v>
      </c>
    </row>
    <row r="154" spans="1:6" x14ac:dyDescent="0.25">
      <c r="A154" s="42" t="s">
        <v>17</v>
      </c>
      <c r="B154" s="14" t="s">
        <v>6</v>
      </c>
      <c r="C154" s="41">
        <f>SUM(C155:C190)</f>
        <v>3029.9</v>
      </c>
      <c r="D154" s="43">
        <f>SUM(D155:D190)</f>
        <v>6208</v>
      </c>
      <c r="E154" s="41">
        <f t="shared" si="2"/>
        <v>2.0489125053632131</v>
      </c>
      <c r="F154" s="43">
        <f>SUM(F155:F190)</f>
        <v>1827</v>
      </c>
    </row>
    <row r="155" spans="1:6" x14ac:dyDescent="0.25">
      <c r="A155" s="42" t="s">
        <v>26</v>
      </c>
      <c r="B155" s="13" t="s">
        <v>256</v>
      </c>
      <c r="C155" s="41">
        <v>447.3</v>
      </c>
      <c r="D155" s="43">
        <v>957</v>
      </c>
      <c r="E155" s="41">
        <f t="shared" si="2"/>
        <v>2.1395036887994632</v>
      </c>
      <c r="F155" s="43">
        <v>280</v>
      </c>
    </row>
    <row r="156" spans="1:6" x14ac:dyDescent="0.25">
      <c r="A156" s="42" t="s">
        <v>39</v>
      </c>
      <c r="B156" s="13" t="s">
        <v>257</v>
      </c>
      <c r="C156" s="41">
        <v>53</v>
      </c>
      <c r="D156" s="43">
        <v>113</v>
      </c>
      <c r="E156" s="41">
        <f t="shared" si="2"/>
        <v>2.1320754716981134</v>
      </c>
      <c r="F156" s="43">
        <v>39</v>
      </c>
    </row>
    <row r="157" spans="1:6" ht="15.75" x14ac:dyDescent="0.25">
      <c r="A157" s="42" t="s">
        <v>40</v>
      </c>
      <c r="B157" s="13" t="s">
        <v>258</v>
      </c>
      <c r="C157" s="50">
        <v>37</v>
      </c>
      <c r="D157" s="43">
        <v>79</v>
      </c>
      <c r="E157" s="41">
        <f t="shared" si="2"/>
        <v>2.1351351351351351</v>
      </c>
      <c r="F157" s="43">
        <v>25</v>
      </c>
    </row>
    <row r="158" spans="1:6" x14ac:dyDescent="0.25">
      <c r="A158" s="42" t="s">
        <v>41</v>
      </c>
      <c r="B158" s="13" t="s">
        <v>259</v>
      </c>
      <c r="C158" s="41">
        <v>97.7</v>
      </c>
      <c r="D158" s="43">
        <v>190</v>
      </c>
      <c r="E158" s="41">
        <f t="shared" si="2"/>
        <v>1.9447287615148412</v>
      </c>
      <c r="F158" s="43">
        <v>60</v>
      </c>
    </row>
    <row r="159" spans="1:6" x14ac:dyDescent="0.25">
      <c r="A159" s="42" t="s">
        <v>42</v>
      </c>
      <c r="B159" s="13" t="s">
        <v>260</v>
      </c>
      <c r="C159" s="41">
        <v>50.8</v>
      </c>
      <c r="D159" s="43">
        <v>109</v>
      </c>
      <c r="E159" s="41">
        <f t="shared" si="2"/>
        <v>2.1456692913385829</v>
      </c>
      <c r="F159" s="43">
        <v>38</v>
      </c>
    </row>
    <row r="160" spans="1:6" x14ac:dyDescent="0.25">
      <c r="A160" s="42" t="s">
        <v>43</v>
      </c>
      <c r="B160" s="13" t="s">
        <v>261</v>
      </c>
      <c r="C160" s="41">
        <v>71</v>
      </c>
      <c r="D160" s="43">
        <v>152</v>
      </c>
      <c r="E160" s="41">
        <f t="shared" si="2"/>
        <v>2.140845070422535</v>
      </c>
      <c r="F160" s="43">
        <v>53</v>
      </c>
    </row>
    <row r="161" spans="1:6" x14ac:dyDescent="0.25">
      <c r="A161" s="42" t="s">
        <v>44</v>
      </c>
      <c r="B161" s="13" t="s">
        <v>89</v>
      </c>
      <c r="C161" s="41">
        <v>12.9</v>
      </c>
      <c r="D161" s="43">
        <v>28</v>
      </c>
      <c r="E161" s="41">
        <f t="shared" si="2"/>
        <v>2.1705426356589146</v>
      </c>
      <c r="F161" s="43">
        <v>0</v>
      </c>
    </row>
    <row r="162" spans="1:6" x14ac:dyDescent="0.25">
      <c r="A162" s="42" t="s">
        <v>45</v>
      </c>
      <c r="B162" s="13" t="s">
        <v>90</v>
      </c>
      <c r="C162" s="41">
        <v>71.5</v>
      </c>
      <c r="D162" s="43">
        <v>153</v>
      </c>
      <c r="E162" s="41">
        <f t="shared" si="2"/>
        <v>2.13986013986014</v>
      </c>
      <c r="F162" s="43">
        <v>53</v>
      </c>
    </row>
    <row r="163" spans="1:6" x14ac:dyDescent="0.25">
      <c r="A163" s="42" t="s">
        <v>46</v>
      </c>
      <c r="B163" s="13" t="s">
        <v>91</v>
      </c>
      <c r="C163" s="41">
        <v>78.8</v>
      </c>
      <c r="D163" s="43">
        <v>169</v>
      </c>
      <c r="E163" s="41">
        <f t="shared" si="2"/>
        <v>2.1446700507614214</v>
      </c>
      <c r="F163" s="43">
        <v>59</v>
      </c>
    </row>
    <row r="164" spans="1:6" x14ac:dyDescent="0.25">
      <c r="A164" s="42" t="s">
        <v>47</v>
      </c>
      <c r="B164" s="13" t="s">
        <v>262</v>
      </c>
      <c r="C164" s="41">
        <v>31.8</v>
      </c>
      <c r="D164" s="43">
        <v>60</v>
      </c>
      <c r="E164" s="41">
        <f t="shared" si="2"/>
        <v>1.8867924528301887</v>
      </c>
      <c r="F164" s="43">
        <v>21</v>
      </c>
    </row>
    <row r="165" spans="1:6" x14ac:dyDescent="0.25">
      <c r="A165" s="42" t="s">
        <v>48</v>
      </c>
      <c r="B165" s="13" t="s">
        <v>263</v>
      </c>
      <c r="C165" s="41">
        <v>40</v>
      </c>
      <c r="D165" s="43">
        <v>86</v>
      </c>
      <c r="E165" s="41">
        <f t="shared" si="2"/>
        <v>2.15</v>
      </c>
      <c r="F165" s="43">
        <v>30</v>
      </c>
    </row>
    <row r="166" spans="1:6" x14ac:dyDescent="0.25">
      <c r="A166" s="42" t="s">
        <v>37</v>
      </c>
      <c r="B166" s="13" t="s">
        <v>264</v>
      </c>
      <c r="C166" s="41">
        <v>28.8</v>
      </c>
      <c r="D166" s="43">
        <v>60</v>
      </c>
      <c r="E166" s="41">
        <f t="shared" si="2"/>
        <v>2.0833333333333335</v>
      </c>
      <c r="F166" s="43">
        <v>21</v>
      </c>
    </row>
    <row r="167" spans="1:6" x14ac:dyDescent="0.25">
      <c r="A167" s="42" t="s">
        <v>49</v>
      </c>
      <c r="B167" s="13" t="s">
        <v>265</v>
      </c>
      <c r="C167" s="41">
        <v>26</v>
      </c>
      <c r="D167" s="43">
        <v>56</v>
      </c>
      <c r="E167" s="41">
        <f t="shared" si="2"/>
        <v>2.1538461538461537</v>
      </c>
      <c r="F167" s="43">
        <v>19</v>
      </c>
    </row>
    <row r="168" spans="1:6" x14ac:dyDescent="0.25">
      <c r="A168" s="42" t="s">
        <v>50</v>
      </c>
      <c r="B168" s="13" t="s">
        <v>266</v>
      </c>
      <c r="C168" s="41">
        <v>28.5</v>
      </c>
      <c r="D168" s="43">
        <v>61</v>
      </c>
      <c r="E168" s="41">
        <f t="shared" si="2"/>
        <v>2.1403508771929824</v>
      </c>
      <c r="F168" s="43">
        <v>21</v>
      </c>
    </row>
    <row r="169" spans="1:6" x14ac:dyDescent="0.25">
      <c r="A169" s="42" t="s">
        <v>51</v>
      </c>
      <c r="B169" s="13" t="s">
        <v>267</v>
      </c>
      <c r="C169" s="41">
        <v>70</v>
      </c>
      <c r="D169" s="43">
        <v>134</v>
      </c>
      <c r="E169" s="41">
        <f t="shared" si="2"/>
        <v>1.9142857142857144</v>
      </c>
      <c r="F169" s="43">
        <v>46</v>
      </c>
    </row>
    <row r="170" spans="1:6" x14ac:dyDescent="0.25">
      <c r="A170" s="42" t="s">
        <v>52</v>
      </c>
      <c r="B170" s="13" t="s">
        <v>268</v>
      </c>
      <c r="C170" s="41">
        <v>50.1</v>
      </c>
      <c r="D170" s="43">
        <v>80</v>
      </c>
      <c r="E170" s="41">
        <f t="shared" si="2"/>
        <v>1.5968063872255489</v>
      </c>
      <c r="F170" s="43">
        <v>28</v>
      </c>
    </row>
    <row r="171" spans="1:6" x14ac:dyDescent="0.25">
      <c r="A171" s="42" t="s">
        <v>53</v>
      </c>
      <c r="B171" s="13" t="s">
        <v>269</v>
      </c>
      <c r="C171" s="41">
        <v>168.4</v>
      </c>
      <c r="D171" s="43">
        <v>244</v>
      </c>
      <c r="E171" s="41">
        <f t="shared" si="2"/>
        <v>1.4489311163895486</v>
      </c>
      <c r="F171" s="43">
        <v>85</v>
      </c>
    </row>
    <row r="172" spans="1:6" x14ac:dyDescent="0.25">
      <c r="A172" s="42" t="s">
        <v>54</v>
      </c>
      <c r="B172" s="13" t="s">
        <v>270</v>
      </c>
      <c r="C172" s="41">
        <v>105.9</v>
      </c>
      <c r="D172" s="45">
        <v>227</v>
      </c>
      <c r="E172" s="41">
        <f t="shared" si="2"/>
        <v>2.1435316336166195</v>
      </c>
      <c r="F172" s="43">
        <v>20</v>
      </c>
    </row>
    <row r="173" spans="1:6" x14ac:dyDescent="0.25">
      <c r="A173" s="42" t="s">
        <v>55</v>
      </c>
      <c r="B173" s="13" t="s">
        <v>271</v>
      </c>
      <c r="C173" s="41">
        <v>66.400000000000006</v>
      </c>
      <c r="D173" s="45">
        <v>142</v>
      </c>
      <c r="E173" s="41">
        <f t="shared" si="2"/>
        <v>2.1385542168674698</v>
      </c>
      <c r="F173" s="43">
        <v>20</v>
      </c>
    </row>
    <row r="174" spans="1:6" x14ac:dyDescent="0.25">
      <c r="A174" s="42" t="s">
        <v>56</v>
      </c>
      <c r="B174" s="13" t="s">
        <v>272</v>
      </c>
      <c r="C174" s="41">
        <v>120.5</v>
      </c>
      <c r="D174" s="45">
        <v>258</v>
      </c>
      <c r="E174" s="41">
        <f t="shared" si="2"/>
        <v>2.1410788381742738</v>
      </c>
      <c r="F174" s="43">
        <v>20</v>
      </c>
    </row>
    <row r="175" spans="1:6" x14ac:dyDescent="0.25">
      <c r="A175" s="42" t="s">
        <v>57</v>
      </c>
      <c r="B175" s="13" t="s">
        <v>273</v>
      </c>
      <c r="C175" s="41">
        <v>124.3</v>
      </c>
      <c r="D175" s="45">
        <v>266</v>
      </c>
      <c r="E175" s="41">
        <f t="shared" si="2"/>
        <v>2.1399839098954145</v>
      </c>
      <c r="F175" s="43">
        <v>93</v>
      </c>
    </row>
    <row r="176" spans="1:6" x14ac:dyDescent="0.25">
      <c r="A176" s="42" t="s">
        <v>58</v>
      </c>
      <c r="B176" s="13" t="s">
        <v>274</v>
      </c>
      <c r="C176" s="41">
        <v>67.900000000000006</v>
      </c>
      <c r="D176" s="45">
        <v>145</v>
      </c>
      <c r="E176" s="41">
        <f t="shared" si="2"/>
        <v>2.1354933726067746</v>
      </c>
      <c r="F176" s="43">
        <v>50</v>
      </c>
    </row>
    <row r="177" spans="1:6" x14ac:dyDescent="0.25">
      <c r="A177" s="42" t="s">
        <v>59</v>
      </c>
      <c r="B177" s="13" t="s">
        <v>275</v>
      </c>
      <c r="C177" s="41">
        <v>56.4</v>
      </c>
      <c r="D177" s="43">
        <v>121</v>
      </c>
      <c r="E177" s="41">
        <f t="shared" si="2"/>
        <v>2.145390070921986</v>
      </c>
      <c r="F177" s="43">
        <v>42</v>
      </c>
    </row>
    <row r="178" spans="1:6" x14ac:dyDescent="0.25">
      <c r="A178" s="42" t="s">
        <v>35</v>
      </c>
      <c r="B178" s="13" t="s">
        <v>276</v>
      </c>
      <c r="C178" s="41">
        <v>24.9</v>
      </c>
      <c r="D178" s="43">
        <v>53</v>
      </c>
      <c r="E178" s="41">
        <f t="shared" si="2"/>
        <v>2.1285140562248999</v>
      </c>
      <c r="F178" s="43">
        <v>18</v>
      </c>
    </row>
    <row r="179" spans="1:6" x14ac:dyDescent="0.25">
      <c r="A179" s="42" t="s">
        <v>60</v>
      </c>
      <c r="B179" s="13" t="s">
        <v>277</v>
      </c>
      <c r="C179" s="41">
        <v>18.5</v>
      </c>
      <c r="D179" s="43">
        <v>37</v>
      </c>
      <c r="E179" s="41">
        <f t="shared" si="2"/>
        <v>2</v>
      </c>
      <c r="F179" s="43">
        <v>7</v>
      </c>
    </row>
    <row r="180" spans="1:6" x14ac:dyDescent="0.25">
      <c r="A180" s="42" t="s">
        <v>61</v>
      </c>
      <c r="B180" s="13" t="s">
        <v>278</v>
      </c>
      <c r="C180" s="41">
        <v>68.2</v>
      </c>
      <c r="D180" s="43">
        <v>146</v>
      </c>
      <c r="E180" s="41">
        <f t="shared" si="2"/>
        <v>2.1407624633431084</v>
      </c>
      <c r="F180" s="43">
        <v>51</v>
      </c>
    </row>
    <row r="181" spans="1:6" x14ac:dyDescent="0.25">
      <c r="A181" s="42" t="s">
        <v>62</v>
      </c>
      <c r="B181" s="13" t="s">
        <v>279</v>
      </c>
      <c r="C181" s="41">
        <v>23.2</v>
      </c>
      <c r="D181" s="43">
        <v>50</v>
      </c>
      <c r="E181" s="41">
        <f t="shared" si="2"/>
        <v>2.1551724137931036</v>
      </c>
      <c r="F181" s="43">
        <v>17</v>
      </c>
    </row>
    <row r="182" spans="1:6" x14ac:dyDescent="0.25">
      <c r="A182" s="42" t="s">
        <v>63</v>
      </c>
      <c r="B182" s="13" t="s">
        <v>280</v>
      </c>
      <c r="C182" s="41">
        <v>29.8</v>
      </c>
      <c r="D182" s="43">
        <v>64</v>
      </c>
      <c r="E182" s="41">
        <f t="shared" si="2"/>
        <v>2.1476510067114094</v>
      </c>
      <c r="F182" s="43">
        <v>22</v>
      </c>
    </row>
    <row r="183" spans="1:6" x14ac:dyDescent="0.25">
      <c r="A183" s="42" t="s">
        <v>64</v>
      </c>
      <c r="B183" s="13" t="s">
        <v>103</v>
      </c>
      <c r="C183" s="41">
        <v>78.599999999999994</v>
      </c>
      <c r="D183" s="43">
        <v>168</v>
      </c>
      <c r="E183" s="41">
        <f t="shared" si="2"/>
        <v>2.1374045801526718</v>
      </c>
      <c r="F183" s="43">
        <v>58</v>
      </c>
    </row>
    <row r="184" spans="1:6" x14ac:dyDescent="0.25">
      <c r="A184" s="42" t="s">
        <v>65</v>
      </c>
      <c r="B184" s="13" t="s">
        <v>281</v>
      </c>
      <c r="C184" s="41">
        <v>91.2</v>
      </c>
      <c r="D184" s="43">
        <v>130</v>
      </c>
      <c r="E184" s="41">
        <f t="shared" si="2"/>
        <v>1.4254385964912279</v>
      </c>
      <c r="F184" s="43">
        <v>20</v>
      </c>
    </row>
    <row r="185" spans="1:6" x14ac:dyDescent="0.25">
      <c r="A185" s="42" t="s">
        <v>66</v>
      </c>
      <c r="B185" s="13" t="s">
        <v>282</v>
      </c>
      <c r="C185" s="41">
        <v>153.69999999999999</v>
      </c>
      <c r="D185" s="43">
        <v>310</v>
      </c>
      <c r="E185" s="41">
        <f t="shared" si="2"/>
        <v>2.0169160702667535</v>
      </c>
      <c r="F185" s="43">
        <v>60</v>
      </c>
    </row>
    <row r="186" spans="1:6" x14ac:dyDescent="0.25">
      <c r="A186" s="42" t="s">
        <v>67</v>
      </c>
      <c r="B186" s="13" t="s">
        <v>92</v>
      </c>
      <c r="C186" s="41">
        <v>38.6</v>
      </c>
      <c r="D186" s="43">
        <v>83</v>
      </c>
      <c r="E186" s="41">
        <f t="shared" si="2"/>
        <v>2.150259067357513</v>
      </c>
      <c r="F186" s="43">
        <v>29</v>
      </c>
    </row>
    <row r="187" spans="1:6" x14ac:dyDescent="0.25">
      <c r="A187" s="42" t="s">
        <v>68</v>
      </c>
      <c r="B187" s="13" t="s">
        <v>93</v>
      </c>
      <c r="C187" s="41">
        <v>151.9</v>
      </c>
      <c r="D187" s="43">
        <v>325</v>
      </c>
      <c r="E187" s="41">
        <f t="shared" si="2"/>
        <v>2.139565503620803</v>
      </c>
      <c r="F187" s="43">
        <v>113</v>
      </c>
    </row>
    <row r="188" spans="1:6" x14ac:dyDescent="0.25">
      <c r="A188" s="42" t="s">
        <v>69</v>
      </c>
      <c r="B188" s="15" t="s">
        <v>283</v>
      </c>
      <c r="C188" s="41">
        <v>45.6</v>
      </c>
      <c r="D188" s="43">
        <v>95</v>
      </c>
      <c r="E188" s="41">
        <f t="shared" si="2"/>
        <v>2.0833333333333335</v>
      </c>
      <c r="F188" s="43">
        <v>25</v>
      </c>
    </row>
    <row r="189" spans="1:6" x14ac:dyDescent="0.25">
      <c r="A189" s="42" t="s">
        <v>70</v>
      </c>
      <c r="B189" s="13" t="s">
        <v>284</v>
      </c>
      <c r="C189" s="41">
        <v>20.3</v>
      </c>
      <c r="D189" s="43">
        <v>43</v>
      </c>
      <c r="E189" s="41">
        <f t="shared" si="2"/>
        <v>2.1182266009852215</v>
      </c>
      <c r="F189" s="43">
        <v>0</v>
      </c>
    </row>
    <row r="190" spans="1:6" x14ac:dyDescent="0.25">
      <c r="A190" s="42" t="s">
        <v>71</v>
      </c>
      <c r="B190" s="13" t="s">
        <v>285</v>
      </c>
      <c r="C190" s="41">
        <v>380.4</v>
      </c>
      <c r="D190" s="43">
        <v>814</v>
      </c>
      <c r="E190" s="41">
        <f t="shared" si="2"/>
        <v>2.1398527865404837</v>
      </c>
      <c r="F190" s="43">
        <v>284</v>
      </c>
    </row>
    <row r="191" spans="1:6" x14ac:dyDescent="0.25">
      <c r="A191" s="42" t="s">
        <v>18</v>
      </c>
      <c r="B191" s="14" t="s">
        <v>7</v>
      </c>
      <c r="C191" s="41">
        <f>SUM(C192:C207)</f>
        <v>1666.76</v>
      </c>
      <c r="D191" s="43">
        <f>SUM(D192:D207)</f>
        <v>2123</v>
      </c>
      <c r="E191" s="41">
        <f t="shared" si="2"/>
        <v>1.2737286711944131</v>
      </c>
      <c r="F191" s="43">
        <f>SUM(F192:F207)</f>
        <v>593</v>
      </c>
    </row>
    <row r="192" spans="1:6" x14ac:dyDescent="0.25">
      <c r="A192" s="42">
        <v>1</v>
      </c>
      <c r="B192" s="13" t="s">
        <v>286</v>
      </c>
      <c r="C192" s="49">
        <v>242.52</v>
      </c>
      <c r="D192" s="48">
        <v>310</v>
      </c>
      <c r="E192" s="41">
        <f t="shared" si="2"/>
        <v>1.2782450931881906</v>
      </c>
      <c r="F192" s="48">
        <v>108</v>
      </c>
    </row>
    <row r="193" spans="1:6" x14ac:dyDescent="0.25">
      <c r="A193" s="42">
        <v>2</v>
      </c>
      <c r="B193" s="13" t="s">
        <v>287</v>
      </c>
      <c r="C193" s="49">
        <v>70.73</v>
      </c>
      <c r="D193" s="48">
        <v>91</v>
      </c>
      <c r="E193" s="41">
        <f t="shared" si="2"/>
        <v>1.2865827795843348</v>
      </c>
      <c r="F193" s="48">
        <v>31</v>
      </c>
    </row>
    <row r="194" spans="1:6" x14ac:dyDescent="0.25">
      <c r="A194" s="42">
        <v>3</v>
      </c>
      <c r="B194" s="13" t="s">
        <v>288</v>
      </c>
      <c r="C194" s="41">
        <v>37.5</v>
      </c>
      <c r="D194" s="43">
        <v>48</v>
      </c>
      <c r="E194" s="41">
        <f t="shared" si="2"/>
        <v>1.28</v>
      </c>
      <c r="F194" s="43">
        <v>16</v>
      </c>
    </row>
    <row r="195" spans="1:6" x14ac:dyDescent="0.25">
      <c r="A195" s="42">
        <v>4</v>
      </c>
      <c r="B195" s="13" t="s">
        <v>289</v>
      </c>
      <c r="C195" s="41">
        <v>152.1</v>
      </c>
      <c r="D195" s="43">
        <v>195</v>
      </c>
      <c r="E195" s="41">
        <f t="shared" si="2"/>
        <v>1.2820512820512822</v>
      </c>
      <c r="F195" s="48">
        <v>60</v>
      </c>
    </row>
    <row r="196" spans="1:6" x14ac:dyDescent="0.25">
      <c r="A196" s="42" t="s">
        <v>42</v>
      </c>
      <c r="B196" s="13" t="s">
        <v>290</v>
      </c>
      <c r="C196" s="41">
        <v>58.4</v>
      </c>
      <c r="D196" s="43">
        <v>75</v>
      </c>
      <c r="E196" s="41">
        <f t="shared" si="2"/>
        <v>1.2842465753424659</v>
      </c>
      <c r="F196" s="43">
        <v>0</v>
      </c>
    </row>
    <row r="197" spans="1:6" x14ac:dyDescent="0.25">
      <c r="A197" s="42" t="s">
        <v>43</v>
      </c>
      <c r="B197" s="13" t="s">
        <v>291</v>
      </c>
      <c r="C197" s="41">
        <v>54.62</v>
      </c>
      <c r="D197" s="43">
        <v>70</v>
      </c>
      <c r="E197" s="41">
        <f t="shared" si="2"/>
        <v>1.2815818381545223</v>
      </c>
      <c r="F197" s="43">
        <v>10</v>
      </c>
    </row>
    <row r="198" spans="1:6" x14ac:dyDescent="0.25">
      <c r="A198" s="42" t="s">
        <v>44</v>
      </c>
      <c r="B198" s="13" t="s">
        <v>292</v>
      </c>
      <c r="C198" s="41">
        <v>81</v>
      </c>
      <c r="D198" s="43">
        <v>104</v>
      </c>
      <c r="E198" s="41">
        <f t="shared" si="2"/>
        <v>1.2839506172839505</v>
      </c>
      <c r="F198" s="43">
        <v>36</v>
      </c>
    </row>
    <row r="199" spans="1:6" x14ac:dyDescent="0.25">
      <c r="A199" s="42" t="s">
        <v>45</v>
      </c>
      <c r="B199" s="13" t="s">
        <v>293</v>
      </c>
      <c r="C199" s="41">
        <v>32.700000000000003</v>
      </c>
      <c r="D199" s="43">
        <v>42</v>
      </c>
      <c r="E199" s="41">
        <f t="shared" si="2"/>
        <v>1.2844036697247705</v>
      </c>
      <c r="F199" s="43">
        <v>14</v>
      </c>
    </row>
    <row r="200" spans="1:6" x14ac:dyDescent="0.25">
      <c r="A200" s="42" t="s">
        <v>46</v>
      </c>
      <c r="B200" s="13" t="s">
        <v>294</v>
      </c>
      <c r="C200" s="41">
        <v>75.17</v>
      </c>
      <c r="D200" s="43">
        <v>96</v>
      </c>
      <c r="E200" s="41">
        <f t="shared" si="2"/>
        <v>1.2771052281495276</v>
      </c>
      <c r="F200" s="43">
        <v>33</v>
      </c>
    </row>
    <row r="201" spans="1:6" x14ac:dyDescent="0.25">
      <c r="A201" s="42" t="s">
        <v>47</v>
      </c>
      <c r="B201" s="13" t="s">
        <v>295</v>
      </c>
      <c r="C201" s="41">
        <v>70.2</v>
      </c>
      <c r="D201" s="43">
        <v>90</v>
      </c>
      <c r="E201" s="41">
        <f t="shared" si="2"/>
        <v>1.2820512820512819</v>
      </c>
      <c r="F201" s="43">
        <v>0</v>
      </c>
    </row>
    <row r="202" spans="1:6" x14ac:dyDescent="0.25">
      <c r="A202" s="42" t="s">
        <v>48</v>
      </c>
      <c r="B202" s="13" t="s">
        <v>296</v>
      </c>
      <c r="C202" s="41">
        <v>79.17</v>
      </c>
      <c r="D202" s="43">
        <v>101</v>
      </c>
      <c r="E202" s="41">
        <f t="shared" ref="E202:E265" si="3">D202/C202</f>
        <v>1.2757357584943791</v>
      </c>
      <c r="F202" s="43">
        <v>10</v>
      </c>
    </row>
    <row r="203" spans="1:6" x14ac:dyDescent="0.25">
      <c r="A203" s="42" t="s">
        <v>37</v>
      </c>
      <c r="B203" s="13" t="s">
        <v>297</v>
      </c>
      <c r="C203" s="41">
        <v>156.9</v>
      </c>
      <c r="D203" s="43">
        <v>201</v>
      </c>
      <c r="E203" s="41">
        <f t="shared" si="3"/>
        <v>1.2810707456978967</v>
      </c>
      <c r="F203" s="43">
        <v>62</v>
      </c>
    </row>
    <row r="204" spans="1:6" x14ac:dyDescent="0.25">
      <c r="A204" s="42" t="s">
        <v>49</v>
      </c>
      <c r="B204" s="13" t="s">
        <v>298</v>
      </c>
      <c r="C204" s="41">
        <v>120</v>
      </c>
      <c r="D204" s="43">
        <v>154</v>
      </c>
      <c r="E204" s="41">
        <f t="shared" si="3"/>
        <v>1.2833333333333334</v>
      </c>
      <c r="F204" s="43">
        <v>53</v>
      </c>
    </row>
    <row r="205" spans="1:6" x14ac:dyDescent="0.25">
      <c r="A205" s="42" t="s">
        <v>50</v>
      </c>
      <c r="B205" s="13" t="s">
        <v>299</v>
      </c>
      <c r="C205" s="41">
        <v>0</v>
      </c>
      <c r="D205" s="43">
        <v>0</v>
      </c>
      <c r="E205" s="41">
        <v>0</v>
      </c>
      <c r="F205" s="43">
        <v>0</v>
      </c>
    </row>
    <row r="206" spans="1:6" x14ac:dyDescent="0.25">
      <c r="A206" s="42" t="s">
        <v>51</v>
      </c>
      <c r="B206" s="13" t="s">
        <v>138</v>
      </c>
      <c r="C206" s="41">
        <v>17</v>
      </c>
      <c r="D206" s="43">
        <v>10</v>
      </c>
      <c r="E206" s="41">
        <f t="shared" si="3"/>
        <v>0.58823529411764708</v>
      </c>
      <c r="F206" s="43">
        <v>0</v>
      </c>
    </row>
    <row r="207" spans="1:6" x14ac:dyDescent="0.25">
      <c r="A207" s="42" t="s">
        <v>52</v>
      </c>
      <c r="B207" s="14" t="s">
        <v>11</v>
      </c>
      <c r="C207" s="49">
        <f>SUM(C208:C212)</f>
        <v>418.75</v>
      </c>
      <c r="D207" s="48">
        <f>SUM(D208:D212)</f>
        <v>536</v>
      </c>
      <c r="E207" s="41">
        <f t="shared" si="3"/>
        <v>1.28</v>
      </c>
      <c r="F207" s="43">
        <f>SUM(F208:F212)</f>
        <v>160</v>
      </c>
    </row>
    <row r="208" spans="1:6" x14ac:dyDescent="0.25">
      <c r="A208" s="42" t="s">
        <v>300</v>
      </c>
      <c r="B208" s="13" t="s">
        <v>104</v>
      </c>
      <c r="C208" s="41">
        <v>90.47</v>
      </c>
      <c r="D208" s="43">
        <v>116</v>
      </c>
      <c r="E208" s="41">
        <f t="shared" si="3"/>
        <v>1.2821929921520947</v>
      </c>
      <c r="F208" s="43">
        <v>30</v>
      </c>
    </row>
    <row r="209" spans="1:6" x14ac:dyDescent="0.25">
      <c r="A209" s="42" t="s">
        <v>301</v>
      </c>
      <c r="B209" s="13" t="s">
        <v>105</v>
      </c>
      <c r="C209" s="41">
        <v>53.4</v>
      </c>
      <c r="D209" s="43">
        <v>68</v>
      </c>
      <c r="E209" s="41">
        <f t="shared" si="3"/>
        <v>1.2734082397003745</v>
      </c>
      <c r="F209" s="43">
        <v>20</v>
      </c>
    </row>
    <row r="210" spans="1:6" x14ac:dyDescent="0.25">
      <c r="A210" s="42" t="s">
        <v>302</v>
      </c>
      <c r="B210" s="13" t="s">
        <v>106</v>
      </c>
      <c r="C210" s="41">
        <v>124.88</v>
      </c>
      <c r="D210" s="43">
        <v>160</v>
      </c>
      <c r="E210" s="41">
        <f t="shared" si="3"/>
        <v>1.2812299807815504</v>
      </c>
      <c r="F210" s="43">
        <v>50</v>
      </c>
    </row>
    <row r="211" spans="1:6" x14ac:dyDescent="0.25">
      <c r="A211" s="42" t="s">
        <v>303</v>
      </c>
      <c r="B211" s="13" t="s">
        <v>107</v>
      </c>
      <c r="C211" s="41">
        <v>90</v>
      </c>
      <c r="D211" s="43">
        <v>115</v>
      </c>
      <c r="E211" s="41">
        <f t="shared" si="3"/>
        <v>1.2777777777777777</v>
      </c>
      <c r="F211" s="43">
        <v>35</v>
      </c>
    </row>
    <row r="212" spans="1:6" x14ac:dyDescent="0.25">
      <c r="A212" s="42" t="s">
        <v>304</v>
      </c>
      <c r="B212" s="13" t="s">
        <v>108</v>
      </c>
      <c r="C212" s="41">
        <v>60</v>
      </c>
      <c r="D212" s="43">
        <v>77</v>
      </c>
      <c r="E212" s="41">
        <f t="shared" si="3"/>
        <v>1.2833333333333334</v>
      </c>
      <c r="F212" s="43">
        <v>25</v>
      </c>
    </row>
    <row r="213" spans="1:6" x14ac:dyDescent="0.25">
      <c r="A213" s="42" t="s">
        <v>19</v>
      </c>
      <c r="B213" s="14" t="s">
        <v>8</v>
      </c>
      <c r="C213" s="49">
        <f>SUM(C214:C221)</f>
        <v>2094.3000000000002</v>
      </c>
      <c r="D213" s="48">
        <f>SUM(D214:D221)</f>
        <v>167</v>
      </c>
      <c r="E213" s="41">
        <f t="shared" si="3"/>
        <v>7.9740247338012687E-2</v>
      </c>
      <c r="F213" s="43">
        <f>SUM(F214:F221)</f>
        <v>31</v>
      </c>
    </row>
    <row r="214" spans="1:6" x14ac:dyDescent="0.25">
      <c r="A214" s="48">
        <v>1</v>
      </c>
      <c r="B214" s="13" t="s">
        <v>305</v>
      </c>
      <c r="C214" s="41">
        <v>15.2</v>
      </c>
      <c r="D214" s="43">
        <v>0</v>
      </c>
      <c r="E214" s="41">
        <f t="shared" si="3"/>
        <v>0</v>
      </c>
      <c r="F214" s="43">
        <v>0</v>
      </c>
    </row>
    <row r="215" spans="1:6" x14ac:dyDescent="0.25">
      <c r="A215" s="48">
        <v>2</v>
      </c>
      <c r="B215" s="13" t="s">
        <v>306</v>
      </c>
      <c r="C215" s="41">
        <v>592.29999999999995</v>
      </c>
      <c r="D215" s="43">
        <v>47</v>
      </c>
      <c r="E215" s="41">
        <f t="shared" si="3"/>
        <v>7.935167989194665E-2</v>
      </c>
      <c r="F215" s="43">
        <v>16</v>
      </c>
    </row>
    <row r="216" spans="1:6" x14ac:dyDescent="0.25">
      <c r="A216" s="48">
        <v>3</v>
      </c>
      <c r="B216" s="13" t="s">
        <v>307</v>
      </c>
      <c r="C216" s="41">
        <v>547.4</v>
      </c>
      <c r="D216" s="43">
        <v>44</v>
      </c>
      <c r="E216" s="41">
        <f t="shared" si="3"/>
        <v>8.0379978078187794E-2</v>
      </c>
      <c r="F216" s="43">
        <v>15</v>
      </c>
    </row>
    <row r="217" spans="1:6" x14ac:dyDescent="0.25">
      <c r="A217" s="48">
        <v>4</v>
      </c>
      <c r="B217" s="13" t="s">
        <v>308</v>
      </c>
      <c r="C217" s="41">
        <v>0.3</v>
      </c>
      <c r="D217" s="43">
        <v>0</v>
      </c>
      <c r="E217" s="41">
        <f t="shared" si="3"/>
        <v>0</v>
      </c>
      <c r="F217" s="43">
        <v>0</v>
      </c>
    </row>
    <row r="218" spans="1:6" x14ac:dyDescent="0.25">
      <c r="A218" s="48">
        <v>5</v>
      </c>
      <c r="B218" s="13" t="s">
        <v>309</v>
      </c>
      <c r="C218" s="41">
        <v>73.099999999999994</v>
      </c>
      <c r="D218" s="43">
        <v>6</v>
      </c>
      <c r="E218" s="41">
        <f t="shared" si="3"/>
        <v>8.2079343365253091E-2</v>
      </c>
      <c r="F218" s="43">
        <v>0</v>
      </c>
    </row>
    <row r="219" spans="1:6" x14ac:dyDescent="0.25">
      <c r="A219" s="48">
        <v>6</v>
      </c>
      <c r="B219" s="13" t="s">
        <v>310</v>
      </c>
      <c r="C219" s="41">
        <v>382.1</v>
      </c>
      <c r="D219" s="43">
        <v>31</v>
      </c>
      <c r="E219" s="41">
        <f t="shared" si="3"/>
        <v>8.1130594085317975E-2</v>
      </c>
      <c r="F219" s="43">
        <v>0</v>
      </c>
    </row>
    <row r="220" spans="1:6" x14ac:dyDescent="0.25">
      <c r="A220" s="48">
        <v>7</v>
      </c>
      <c r="B220" s="13" t="s">
        <v>311</v>
      </c>
      <c r="C220" s="41">
        <v>421</v>
      </c>
      <c r="D220" s="43">
        <v>34</v>
      </c>
      <c r="E220" s="41">
        <f t="shared" si="3"/>
        <v>8.076009501187649E-2</v>
      </c>
      <c r="F220" s="43">
        <v>0</v>
      </c>
    </row>
    <row r="221" spans="1:6" x14ac:dyDescent="0.25">
      <c r="A221" s="42" t="s">
        <v>45</v>
      </c>
      <c r="B221" s="14" t="s">
        <v>11</v>
      </c>
      <c r="C221" s="49">
        <f>SUM(C222:C224)</f>
        <v>62.9</v>
      </c>
      <c r="D221" s="48">
        <f>SUM(D222:D224)</f>
        <v>5</v>
      </c>
      <c r="E221" s="41">
        <f t="shared" si="3"/>
        <v>7.9491255961844198E-2</v>
      </c>
      <c r="F221" s="48">
        <f>SUM(F222:F224)</f>
        <v>0</v>
      </c>
    </row>
    <row r="222" spans="1:6" x14ac:dyDescent="0.25">
      <c r="A222" s="42" t="s">
        <v>312</v>
      </c>
      <c r="B222" s="13" t="s">
        <v>109</v>
      </c>
      <c r="C222" s="49">
        <v>12.7</v>
      </c>
      <c r="D222" s="48">
        <v>1</v>
      </c>
      <c r="E222" s="41">
        <f t="shared" si="3"/>
        <v>7.874015748031496E-2</v>
      </c>
      <c r="F222" s="43">
        <v>0</v>
      </c>
    </row>
    <row r="223" spans="1:6" x14ac:dyDescent="0.25">
      <c r="A223" s="42" t="s">
        <v>313</v>
      </c>
      <c r="B223" s="13" t="s">
        <v>110</v>
      </c>
      <c r="C223" s="49">
        <v>50.1</v>
      </c>
      <c r="D223" s="48">
        <v>4</v>
      </c>
      <c r="E223" s="41">
        <f t="shared" si="3"/>
        <v>7.9840319361277445E-2</v>
      </c>
      <c r="F223" s="43">
        <v>0</v>
      </c>
    </row>
    <row r="224" spans="1:6" x14ac:dyDescent="0.25">
      <c r="A224" s="42" t="s">
        <v>314</v>
      </c>
      <c r="B224" s="13" t="s">
        <v>162</v>
      </c>
      <c r="C224" s="49">
        <v>0.1</v>
      </c>
      <c r="D224" s="48">
        <v>0</v>
      </c>
      <c r="E224" s="41">
        <f t="shared" si="3"/>
        <v>0</v>
      </c>
      <c r="F224" s="43">
        <v>0</v>
      </c>
    </row>
    <row r="225" spans="1:6" x14ac:dyDescent="0.25">
      <c r="A225" s="42" t="s">
        <v>20</v>
      </c>
      <c r="B225" s="14" t="s">
        <v>9</v>
      </c>
      <c r="C225" s="41">
        <f>SUM(C226:C233)</f>
        <v>4176.5740000000005</v>
      </c>
      <c r="D225" s="43">
        <f>SUM(D226:D233)</f>
        <v>1253</v>
      </c>
      <c r="E225" s="41">
        <f t="shared" si="3"/>
        <v>0.30000665617321753</v>
      </c>
      <c r="F225" s="43">
        <f>SUM(F226:F233)</f>
        <v>379</v>
      </c>
    </row>
    <row r="226" spans="1:6" x14ac:dyDescent="0.25">
      <c r="A226" s="48">
        <v>1</v>
      </c>
      <c r="B226" s="13" t="s">
        <v>315</v>
      </c>
      <c r="C226" s="41">
        <v>45.6</v>
      </c>
      <c r="D226" s="43">
        <v>14</v>
      </c>
      <c r="E226" s="41">
        <f t="shared" si="3"/>
        <v>0.30701754385964913</v>
      </c>
      <c r="F226" s="43">
        <v>0</v>
      </c>
    </row>
    <row r="227" spans="1:6" x14ac:dyDescent="0.25">
      <c r="A227" s="48">
        <v>2</v>
      </c>
      <c r="B227" s="13" t="s">
        <v>139</v>
      </c>
      <c r="C227" s="49">
        <v>942.774</v>
      </c>
      <c r="D227" s="43">
        <v>283</v>
      </c>
      <c r="E227" s="41">
        <f t="shared" si="3"/>
        <v>0.30017798539204515</v>
      </c>
      <c r="F227" s="43">
        <v>99</v>
      </c>
    </row>
    <row r="228" spans="1:6" x14ac:dyDescent="0.25">
      <c r="A228" s="48">
        <v>3</v>
      </c>
      <c r="B228" s="13" t="s">
        <v>316</v>
      </c>
      <c r="C228" s="49">
        <v>120</v>
      </c>
      <c r="D228" s="43">
        <v>36</v>
      </c>
      <c r="E228" s="41">
        <f t="shared" si="3"/>
        <v>0.3</v>
      </c>
      <c r="F228" s="43">
        <v>12</v>
      </c>
    </row>
    <row r="229" spans="1:6" x14ac:dyDescent="0.25">
      <c r="A229" s="48">
        <v>4</v>
      </c>
      <c r="B229" s="13" t="s">
        <v>317</v>
      </c>
      <c r="C229" s="49">
        <v>20</v>
      </c>
      <c r="D229" s="43">
        <v>6</v>
      </c>
      <c r="E229" s="41">
        <f t="shared" si="3"/>
        <v>0.3</v>
      </c>
      <c r="F229" s="43">
        <v>0</v>
      </c>
    </row>
    <row r="230" spans="1:6" x14ac:dyDescent="0.25">
      <c r="A230" s="48">
        <v>5</v>
      </c>
      <c r="B230" s="13" t="s">
        <v>318</v>
      </c>
      <c r="C230" s="41">
        <v>120</v>
      </c>
      <c r="D230" s="43">
        <v>36</v>
      </c>
      <c r="E230" s="41">
        <f t="shared" si="3"/>
        <v>0.3</v>
      </c>
      <c r="F230" s="43">
        <v>0</v>
      </c>
    </row>
    <row r="231" spans="1:6" x14ac:dyDescent="0.25">
      <c r="A231" s="48">
        <v>6</v>
      </c>
      <c r="B231" s="13" t="s">
        <v>319</v>
      </c>
      <c r="C231" s="41">
        <v>284.8</v>
      </c>
      <c r="D231" s="43">
        <v>85</v>
      </c>
      <c r="E231" s="41">
        <f t="shared" si="3"/>
        <v>0.29845505617977525</v>
      </c>
      <c r="F231" s="43">
        <v>29</v>
      </c>
    </row>
    <row r="232" spans="1:6" x14ac:dyDescent="0.25">
      <c r="A232" s="48">
        <v>7</v>
      </c>
      <c r="B232" s="13" t="s">
        <v>320</v>
      </c>
      <c r="C232" s="41">
        <v>278</v>
      </c>
      <c r="D232" s="43">
        <v>83</v>
      </c>
      <c r="E232" s="41">
        <f t="shared" si="3"/>
        <v>0.29856115107913667</v>
      </c>
      <c r="F232" s="43">
        <v>29</v>
      </c>
    </row>
    <row r="233" spans="1:6" x14ac:dyDescent="0.25">
      <c r="A233" s="42" t="s">
        <v>45</v>
      </c>
      <c r="B233" s="14" t="s">
        <v>11</v>
      </c>
      <c r="C233" s="49">
        <f>SUM(C234:C245)</f>
        <v>2365.4</v>
      </c>
      <c r="D233" s="48">
        <f>SUM(D234:D245)</f>
        <v>710</v>
      </c>
      <c r="E233" s="41">
        <f t="shared" si="3"/>
        <v>0.30016064936163017</v>
      </c>
      <c r="F233" s="43">
        <f>SUM(F234:F245)</f>
        <v>210</v>
      </c>
    </row>
    <row r="234" spans="1:6" x14ac:dyDescent="0.25">
      <c r="A234" s="42" t="s">
        <v>312</v>
      </c>
      <c r="B234" s="13" t="s">
        <v>111</v>
      </c>
      <c r="C234" s="49">
        <v>205</v>
      </c>
      <c r="D234" s="48">
        <v>62</v>
      </c>
      <c r="E234" s="41">
        <f t="shared" si="3"/>
        <v>0.30243902439024389</v>
      </c>
      <c r="F234" s="43">
        <v>20</v>
      </c>
    </row>
    <row r="235" spans="1:6" x14ac:dyDescent="0.25">
      <c r="A235" s="42" t="s">
        <v>313</v>
      </c>
      <c r="B235" s="13" t="s">
        <v>112</v>
      </c>
      <c r="C235" s="49">
        <v>15.3</v>
      </c>
      <c r="D235" s="48">
        <v>5</v>
      </c>
      <c r="E235" s="41">
        <f t="shared" si="3"/>
        <v>0.32679738562091504</v>
      </c>
      <c r="F235" s="43">
        <v>0</v>
      </c>
    </row>
    <row r="236" spans="1:6" x14ac:dyDescent="0.25">
      <c r="A236" s="42" t="s">
        <v>314</v>
      </c>
      <c r="B236" s="13" t="s">
        <v>113</v>
      </c>
      <c r="C236" s="49">
        <v>150.1</v>
      </c>
      <c r="D236" s="48">
        <v>45</v>
      </c>
      <c r="E236" s="41">
        <f t="shared" si="3"/>
        <v>0.29980013324450366</v>
      </c>
      <c r="F236" s="43">
        <v>15</v>
      </c>
    </row>
    <row r="237" spans="1:6" x14ac:dyDescent="0.25">
      <c r="A237" s="42" t="s">
        <v>321</v>
      </c>
      <c r="B237" s="13" t="s">
        <v>94</v>
      </c>
      <c r="C237" s="49">
        <v>254</v>
      </c>
      <c r="D237" s="48">
        <v>76</v>
      </c>
      <c r="E237" s="41">
        <f t="shared" si="3"/>
        <v>0.29921259842519687</v>
      </c>
      <c r="F237" s="43">
        <v>20</v>
      </c>
    </row>
    <row r="238" spans="1:6" x14ac:dyDescent="0.25">
      <c r="A238" s="42" t="s">
        <v>322</v>
      </c>
      <c r="B238" s="13" t="s">
        <v>114</v>
      </c>
      <c r="C238" s="49">
        <v>350</v>
      </c>
      <c r="D238" s="48">
        <v>105</v>
      </c>
      <c r="E238" s="41">
        <f t="shared" si="3"/>
        <v>0.3</v>
      </c>
      <c r="F238" s="43">
        <v>25</v>
      </c>
    </row>
    <row r="239" spans="1:6" x14ac:dyDescent="0.25">
      <c r="A239" s="42" t="s">
        <v>323</v>
      </c>
      <c r="B239" s="13" t="s">
        <v>115</v>
      </c>
      <c r="C239" s="49">
        <v>110</v>
      </c>
      <c r="D239" s="48">
        <v>33</v>
      </c>
      <c r="E239" s="41">
        <f t="shared" si="3"/>
        <v>0.3</v>
      </c>
      <c r="F239" s="43">
        <v>10</v>
      </c>
    </row>
    <row r="240" spans="1:6" x14ac:dyDescent="0.25">
      <c r="A240" s="42" t="s">
        <v>324</v>
      </c>
      <c r="B240" s="13" t="s">
        <v>95</v>
      </c>
      <c r="C240" s="49">
        <v>200</v>
      </c>
      <c r="D240" s="48">
        <v>60</v>
      </c>
      <c r="E240" s="41">
        <f t="shared" si="3"/>
        <v>0.3</v>
      </c>
      <c r="F240" s="43">
        <v>20</v>
      </c>
    </row>
    <row r="241" spans="1:6" x14ac:dyDescent="0.25">
      <c r="A241" s="42" t="s">
        <v>325</v>
      </c>
      <c r="B241" s="13" t="s">
        <v>116</v>
      </c>
      <c r="C241" s="49">
        <v>171</v>
      </c>
      <c r="D241" s="48">
        <v>51</v>
      </c>
      <c r="E241" s="41">
        <f t="shared" si="3"/>
        <v>0.2982456140350877</v>
      </c>
      <c r="F241" s="43">
        <v>15</v>
      </c>
    </row>
    <row r="242" spans="1:6" x14ac:dyDescent="0.25">
      <c r="A242" s="42" t="s">
        <v>326</v>
      </c>
      <c r="B242" s="13" t="s">
        <v>117</v>
      </c>
      <c r="C242" s="49">
        <v>150</v>
      </c>
      <c r="D242" s="48">
        <v>45</v>
      </c>
      <c r="E242" s="41">
        <f t="shared" si="3"/>
        <v>0.3</v>
      </c>
      <c r="F242" s="43">
        <v>15</v>
      </c>
    </row>
    <row r="243" spans="1:6" x14ac:dyDescent="0.25">
      <c r="A243" s="42" t="s">
        <v>327</v>
      </c>
      <c r="B243" s="13" t="s">
        <v>118</v>
      </c>
      <c r="C243" s="41">
        <v>160</v>
      </c>
      <c r="D243" s="48">
        <v>48</v>
      </c>
      <c r="E243" s="41">
        <f t="shared" si="3"/>
        <v>0.3</v>
      </c>
      <c r="F243" s="43">
        <v>15</v>
      </c>
    </row>
    <row r="244" spans="1:6" x14ac:dyDescent="0.25">
      <c r="A244" s="42" t="s">
        <v>328</v>
      </c>
      <c r="B244" s="13" t="s">
        <v>119</v>
      </c>
      <c r="C244" s="41">
        <v>250</v>
      </c>
      <c r="D244" s="43">
        <v>75</v>
      </c>
      <c r="E244" s="41">
        <f t="shared" si="3"/>
        <v>0.3</v>
      </c>
      <c r="F244" s="43">
        <v>25</v>
      </c>
    </row>
    <row r="245" spans="1:6" x14ac:dyDescent="0.25">
      <c r="A245" s="42" t="s">
        <v>329</v>
      </c>
      <c r="B245" s="13" t="s">
        <v>120</v>
      </c>
      <c r="C245" s="49">
        <v>350</v>
      </c>
      <c r="D245" s="43">
        <v>105</v>
      </c>
      <c r="E245" s="41">
        <f t="shared" si="3"/>
        <v>0.3</v>
      </c>
      <c r="F245" s="43">
        <v>30</v>
      </c>
    </row>
    <row r="246" spans="1:6" x14ac:dyDescent="0.25">
      <c r="A246" s="42" t="s">
        <v>21</v>
      </c>
      <c r="B246" s="14" t="s">
        <v>10</v>
      </c>
      <c r="C246" s="49">
        <f>SUM(C247:C291)</f>
        <v>3691.6099999999992</v>
      </c>
      <c r="D246" s="48">
        <f>SUM(D247:D291)</f>
        <v>9741</v>
      </c>
      <c r="E246" s="41">
        <f t="shared" si="3"/>
        <v>2.638686101727973</v>
      </c>
      <c r="F246" s="43">
        <f>SUM(F247:F291)</f>
        <v>3171</v>
      </c>
    </row>
    <row r="247" spans="1:6" x14ac:dyDescent="0.25">
      <c r="A247" s="42" t="s">
        <v>26</v>
      </c>
      <c r="B247" s="13" t="s">
        <v>330</v>
      </c>
      <c r="C247" s="41">
        <v>97.1</v>
      </c>
      <c r="D247" s="43">
        <v>257</v>
      </c>
      <c r="E247" s="41">
        <f t="shared" si="3"/>
        <v>2.646755921730175</v>
      </c>
      <c r="F247" s="43">
        <v>89</v>
      </c>
    </row>
    <row r="248" spans="1:6" x14ac:dyDescent="0.25">
      <c r="A248" s="42" t="s">
        <v>39</v>
      </c>
      <c r="B248" s="13" t="s">
        <v>331</v>
      </c>
      <c r="C248" s="41">
        <v>127.16</v>
      </c>
      <c r="D248" s="43">
        <v>308</v>
      </c>
      <c r="E248" s="41">
        <f t="shared" si="3"/>
        <v>2.4221453287197234</v>
      </c>
      <c r="F248" s="43">
        <v>77</v>
      </c>
    </row>
    <row r="249" spans="1:6" x14ac:dyDescent="0.25">
      <c r="A249" s="42" t="s">
        <v>40</v>
      </c>
      <c r="B249" s="13" t="s">
        <v>332</v>
      </c>
      <c r="C249" s="41">
        <v>36.200000000000003</v>
      </c>
      <c r="D249" s="43">
        <v>96</v>
      </c>
      <c r="E249" s="41">
        <f t="shared" si="3"/>
        <v>2.6519337016574585</v>
      </c>
      <c r="F249" s="43">
        <v>29</v>
      </c>
    </row>
    <row r="250" spans="1:6" x14ac:dyDescent="0.25">
      <c r="A250" s="42" t="s">
        <v>41</v>
      </c>
      <c r="B250" s="13" t="s">
        <v>333</v>
      </c>
      <c r="C250" s="41">
        <v>180.3</v>
      </c>
      <c r="D250" s="43">
        <v>478</v>
      </c>
      <c r="E250" s="41">
        <f t="shared" si="3"/>
        <v>2.651136993899057</v>
      </c>
      <c r="F250" s="43">
        <v>167</v>
      </c>
    </row>
    <row r="251" spans="1:6" x14ac:dyDescent="0.25">
      <c r="A251" s="42" t="s">
        <v>42</v>
      </c>
      <c r="B251" s="13" t="s">
        <v>334</v>
      </c>
      <c r="C251" s="41">
        <v>25.8</v>
      </c>
      <c r="D251" s="43">
        <v>68</v>
      </c>
      <c r="E251" s="41">
        <f t="shared" si="3"/>
        <v>2.635658914728682</v>
      </c>
      <c r="F251" s="43">
        <v>23</v>
      </c>
    </row>
    <row r="252" spans="1:6" x14ac:dyDescent="0.25">
      <c r="A252" s="42" t="s">
        <v>43</v>
      </c>
      <c r="B252" s="13" t="s">
        <v>335</v>
      </c>
      <c r="C252" s="41">
        <v>73.900000000000006</v>
      </c>
      <c r="D252" s="43">
        <v>196</v>
      </c>
      <c r="E252" s="41">
        <f t="shared" si="3"/>
        <v>2.6522327469553448</v>
      </c>
      <c r="F252" s="43">
        <v>50</v>
      </c>
    </row>
    <row r="253" spans="1:6" x14ac:dyDescent="0.25">
      <c r="A253" s="42" t="s">
        <v>44</v>
      </c>
      <c r="B253" s="13" t="s">
        <v>336</v>
      </c>
      <c r="C253" s="41">
        <v>54.8</v>
      </c>
      <c r="D253" s="43">
        <v>145</v>
      </c>
      <c r="E253" s="41">
        <f t="shared" si="3"/>
        <v>2.6459854014598543</v>
      </c>
      <c r="F253" s="43">
        <v>50</v>
      </c>
    </row>
    <row r="254" spans="1:6" x14ac:dyDescent="0.25">
      <c r="A254" s="42" t="s">
        <v>45</v>
      </c>
      <c r="B254" s="13" t="s">
        <v>337</v>
      </c>
      <c r="C254" s="41">
        <v>80</v>
      </c>
      <c r="D254" s="43">
        <v>212</v>
      </c>
      <c r="E254" s="41">
        <f t="shared" si="3"/>
        <v>2.65</v>
      </c>
      <c r="F254" s="43">
        <v>74</v>
      </c>
    </row>
    <row r="255" spans="1:6" x14ac:dyDescent="0.25">
      <c r="A255" s="42" t="s">
        <v>46</v>
      </c>
      <c r="B255" s="13" t="s">
        <v>338</v>
      </c>
      <c r="C255" s="41">
        <v>55.14</v>
      </c>
      <c r="D255" s="43">
        <v>146</v>
      </c>
      <c r="E255" s="41">
        <f t="shared" si="3"/>
        <v>2.6478055857816467</v>
      </c>
      <c r="F255" s="43">
        <v>51</v>
      </c>
    </row>
    <row r="256" spans="1:6" x14ac:dyDescent="0.25">
      <c r="A256" s="42" t="s">
        <v>47</v>
      </c>
      <c r="B256" s="13" t="s">
        <v>339</v>
      </c>
      <c r="C256" s="41">
        <v>23.43</v>
      </c>
      <c r="D256" s="43">
        <v>62</v>
      </c>
      <c r="E256" s="41">
        <f t="shared" si="3"/>
        <v>2.6461801109688432</v>
      </c>
      <c r="F256" s="43">
        <v>21</v>
      </c>
    </row>
    <row r="257" spans="1:6" x14ac:dyDescent="0.25">
      <c r="A257" s="42" t="s">
        <v>48</v>
      </c>
      <c r="B257" s="13" t="s">
        <v>340</v>
      </c>
      <c r="C257" s="41">
        <v>71.400000000000006</v>
      </c>
      <c r="D257" s="43">
        <v>189</v>
      </c>
      <c r="E257" s="41">
        <f t="shared" si="3"/>
        <v>2.6470588235294117</v>
      </c>
      <c r="F257" s="43">
        <v>60</v>
      </c>
    </row>
    <row r="258" spans="1:6" x14ac:dyDescent="0.25">
      <c r="A258" s="42" t="s">
        <v>37</v>
      </c>
      <c r="B258" s="13" t="s">
        <v>341</v>
      </c>
      <c r="C258" s="41">
        <v>31</v>
      </c>
      <c r="D258" s="43">
        <v>82</v>
      </c>
      <c r="E258" s="41">
        <f t="shared" si="3"/>
        <v>2.6451612903225805</v>
      </c>
      <c r="F258" s="43">
        <v>28</v>
      </c>
    </row>
    <row r="259" spans="1:6" x14ac:dyDescent="0.25">
      <c r="A259" s="42" t="s">
        <v>49</v>
      </c>
      <c r="B259" s="13" t="s">
        <v>342</v>
      </c>
      <c r="C259" s="41">
        <v>155.1</v>
      </c>
      <c r="D259" s="43">
        <v>411</v>
      </c>
      <c r="E259" s="41">
        <f t="shared" si="3"/>
        <v>2.6499032882011608</v>
      </c>
      <c r="F259" s="43">
        <v>143</v>
      </c>
    </row>
    <row r="260" spans="1:6" x14ac:dyDescent="0.25">
      <c r="A260" s="42" t="s">
        <v>50</v>
      </c>
      <c r="B260" s="13" t="s">
        <v>343</v>
      </c>
      <c r="C260" s="41">
        <v>81.7</v>
      </c>
      <c r="D260" s="43">
        <v>217</v>
      </c>
      <c r="E260" s="41">
        <f t="shared" si="3"/>
        <v>2.6560587515299878</v>
      </c>
      <c r="F260" s="43">
        <v>75</v>
      </c>
    </row>
    <row r="261" spans="1:6" x14ac:dyDescent="0.25">
      <c r="A261" s="42" t="s">
        <v>51</v>
      </c>
      <c r="B261" s="13" t="s">
        <v>344</v>
      </c>
      <c r="C261" s="41">
        <v>267.3</v>
      </c>
      <c r="D261" s="43">
        <v>708</v>
      </c>
      <c r="E261" s="41">
        <f t="shared" si="3"/>
        <v>2.648709315375982</v>
      </c>
      <c r="F261" s="43">
        <v>247</v>
      </c>
    </row>
    <row r="262" spans="1:6" x14ac:dyDescent="0.25">
      <c r="A262" s="42" t="s">
        <v>52</v>
      </c>
      <c r="B262" s="13" t="s">
        <v>345</v>
      </c>
      <c r="C262" s="41">
        <v>58</v>
      </c>
      <c r="D262" s="43">
        <v>154</v>
      </c>
      <c r="E262" s="41">
        <f t="shared" si="3"/>
        <v>2.6551724137931036</v>
      </c>
      <c r="F262" s="43">
        <v>53</v>
      </c>
    </row>
    <row r="263" spans="1:6" x14ac:dyDescent="0.25">
      <c r="A263" s="42" t="s">
        <v>53</v>
      </c>
      <c r="B263" s="13" t="s">
        <v>346</v>
      </c>
      <c r="C263" s="41">
        <v>188.1</v>
      </c>
      <c r="D263" s="43">
        <v>498</v>
      </c>
      <c r="E263" s="41">
        <f t="shared" si="3"/>
        <v>2.6475279106858056</v>
      </c>
      <c r="F263" s="43">
        <v>174</v>
      </c>
    </row>
    <row r="264" spans="1:6" x14ac:dyDescent="0.25">
      <c r="A264" s="42" t="s">
        <v>54</v>
      </c>
      <c r="B264" s="13" t="s">
        <v>347</v>
      </c>
      <c r="C264" s="41">
        <v>27.3</v>
      </c>
      <c r="D264" s="43">
        <v>72</v>
      </c>
      <c r="E264" s="41">
        <f t="shared" si="3"/>
        <v>2.6373626373626373</v>
      </c>
      <c r="F264" s="43">
        <v>25</v>
      </c>
    </row>
    <row r="265" spans="1:6" x14ac:dyDescent="0.25">
      <c r="A265" s="42" t="s">
        <v>55</v>
      </c>
      <c r="B265" s="13" t="s">
        <v>348</v>
      </c>
      <c r="C265" s="41">
        <v>78.599999999999994</v>
      </c>
      <c r="D265" s="43">
        <v>208</v>
      </c>
      <c r="E265" s="41">
        <f t="shared" si="3"/>
        <v>2.6463104325699747</v>
      </c>
      <c r="F265" s="43">
        <v>72</v>
      </c>
    </row>
    <row r="266" spans="1:6" x14ac:dyDescent="0.25">
      <c r="A266" s="42" t="s">
        <v>56</v>
      </c>
      <c r="B266" s="13" t="s">
        <v>349</v>
      </c>
      <c r="C266" s="41">
        <v>73.2</v>
      </c>
      <c r="D266" s="43">
        <v>194</v>
      </c>
      <c r="E266" s="41">
        <f t="shared" ref="E266:E298" si="4">D266/C266</f>
        <v>2.6502732240437159</v>
      </c>
      <c r="F266" s="43">
        <v>67</v>
      </c>
    </row>
    <row r="267" spans="1:6" x14ac:dyDescent="0.25">
      <c r="A267" s="42" t="s">
        <v>57</v>
      </c>
      <c r="B267" s="13" t="s">
        <v>350</v>
      </c>
      <c r="C267" s="41">
        <v>96.5</v>
      </c>
      <c r="D267" s="43">
        <v>256</v>
      </c>
      <c r="E267" s="41">
        <f t="shared" si="4"/>
        <v>2.6528497409326426</v>
      </c>
      <c r="F267" s="43">
        <v>89</v>
      </c>
    </row>
    <row r="268" spans="1:6" x14ac:dyDescent="0.25">
      <c r="A268" s="42" t="s">
        <v>58</v>
      </c>
      <c r="B268" s="13" t="s">
        <v>351</v>
      </c>
      <c r="C268" s="41">
        <v>117.97</v>
      </c>
      <c r="D268" s="43">
        <v>313</v>
      </c>
      <c r="E268" s="41">
        <f t="shared" si="4"/>
        <v>2.6532169195558195</v>
      </c>
      <c r="F268" s="43">
        <v>109</v>
      </c>
    </row>
    <row r="269" spans="1:6" x14ac:dyDescent="0.25">
      <c r="A269" s="42" t="s">
        <v>59</v>
      </c>
      <c r="B269" s="13" t="s">
        <v>146</v>
      </c>
      <c r="C269" s="49">
        <v>22.75</v>
      </c>
      <c r="D269" s="43">
        <v>60</v>
      </c>
      <c r="E269" s="41">
        <f t="shared" si="4"/>
        <v>2.6373626373626373</v>
      </c>
      <c r="F269" s="43">
        <v>21</v>
      </c>
    </row>
    <row r="270" spans="1:6" x14ac:dyDescent="0.25">
      <c r="A270" s="42" t="s">
        <v>35</v>
      </c>
      <c r="B270" s="13" t="s">
        <v>352</v>
      </c>
      <c r="C270" s="41">
        <v>72.2</v>
      </c>
      <c r="D270" s="43">
        <v>191</v>
      </c>
      <c r="E270" s="41">
        <f t="shared" si="4"/>
        <v>2.6454293628808863</v>
      </c>
      <c r="F270" s="43">
        <v>66</v>
      </c>
    </row>
    <row r="271" spans="1:6" x14ac:dyDescent="0.25">
      <c r="A271" s="42" t="s">
        <v>60</v>
      </c>
      <c r="B271" s="13" t="s">
        <v>353</v>
      </c>
      <c r="C271" s="41">
        <v>78.2</v>
      </c>
      <c r="D271" s="43">
        <v>207</v>
      </c>
      <c r="E271" s="41">
        <f t="shared" si="4"/>
        <v>2.6470588235294117</v>
      </c>
      <c r="F271" s="43">
        <v>70</v>
      </c>
    </row>
    <row r="272" spans="1:6" x14ac:dyDescent="0.25">
      <c r="A272" s="42" t="s">
        <v>61</v>
      </c>
      <c r="B272" s="13" t="s">
        <v>354</v>
      </c>
      <c r="C272" s="41">
        <v>191.3</v>
      </c>
      <c r="D272" s="43">
        <v>507</v>
      </c>
      <c r="E272" s="41">
        <f t="shared" si="4"/>
        <v>2.6502875065342391</v>
      </c>
      <c r="F272" s="43">
        <v>177</v>
      </c>
    </row>
    <row r="273" spans="1:6" x14ac:dyDescent="0.25">
      <c r="A273" s="42" t="s">
        <v>62</v>
      </c>
      <c r="B273" s="13" t="s">
        <v>355</v>
      </c>
      <c r="C273" s="41">
        <v>44</v>
      </c>
      <c r="D273" s="43">
        <v>117</v>
      </c>
      <c r="E273" s="41">
        <f t="shared" si="4"/>
        <v>2.6590909090909092</v>
      </c>
      <c r="F273" s="43">
        <v>40</v>
      </c>
    </row>
    <row r="274" spans="1:6" x14ac:dyDescent="0.25">
      <c r="A274" s="42" t="s">
        <v>63</v>
      </c>
      <c r="B274" s="13" t="s">
        <v>356</v>
      </c>
      <c r="C274" s="41">
        <v>37.6</v>
      </c>
      <c r="D274" s="43">
        <v>100</v>
      </c>
      <c r="E274" s="41">
        <f t="shared" si="4"/>
        <v>2.6595744680851063</v>
      </c>
      <c r="F274" s="43">
        <v>35</v>
      </c>
    </row>
    <row r="275" spans="1:6" x14ac:dyDescent="0.25">
      <c r="A275" s="42" t="s">
        <v>64</v>
      </c>
      <c r="B275" s="13" t="s">
        <v>357</v>
      </c>
      <c r="C275" s="41">
        <v>55.6</v>
      </c>
      <c r="D275" s="43">
        <v>147</v>
      </c>
      <c r="E275" s="41">
        <f t="shared" si="4"/>
        <v>2.6438848920863309</v>
      </c>
      <c r="F275" s="43">
        <v>45</v>
      </c>
    </row>
    <row r="276" spans="1:6" x14ac:dyDescent="0.25">
      <c r="A276" s="42" t="s">
        <v>65</v>
      </c>
      <c r="B276" s="13" t="s">
        <v>358</v>
      </c>
      <c r="C276" s="41">
        <v>108.7</v>
      </c>
      <c r="D276" s="43">
        <v>288</v>
      </c>
      <c r="E276" s="41">
        <f t="shared" si="4"/>
        <v>2.6494940202391906</v>
      </c>
      <c r="F276" s="43">
        <v>80</v>
      </c>
    </row>
    <row r="277" spans="1:6" x14ac:dyDescent="0.25">
      <c r="A277" s="42" t="s">
        <v>66</v>
      </c>
      <c r="B277" s="13" t="s">
        <v>359</v>
      </c>
      <c r="C277" s="41">
        <v>41.3</v>
      </c>
      <c r="D277" s="43">
        <v>109</v>
      </c>
      <c r="E277" s="41">
        <f t="shared" si="4"/>
        <v>2.639225181598063</v>
      </c>
      <c r="F277" s="43">
        <v>38</v>
      </c>
    </row>
    <row r="278" spans="1:6" x14ac:dyDescent="0.25">
      <c r="A278" s="42" t="s">
        <v>67</v>
      </c>
      <c r="B278" s="13" t="s">
        <v>360</v>
      </c>
      <c r="C278" s="41">
        <v>72.7</v>
      </c>
      <c r="D278" s="43">
        <v>193</v>
      </c>
      <c r="E278" s="41">
        <f t="shared" si="4"/>
        <v>2.65474552957359</v>
      </c>
      <c r="F278" s="43">
        <v>67</v>
      </c>
    </row>
    <row r="279" spans="1:6" x14ac:dyDescent="0.25">
      <c r="A279" s="42" t="s">
        <v>68</v>
      </c>
      <c r="B279" s="13" t="s">
        <v>361</v>
      </c>
      <c r="C279" s="41">
        <v>50</v>
      </c>
      <c r="D279" s="43">
        <v>133</v>
      </c>
      <c r="E279" s="41">
        <f t="shared" si="4"/>
        <v>2.66</v>
      </c>
      <c r="F279" s="43">
        <v>46</v>
      </c>
    </row>
    <row r="280" spans="1:6" x14ac:dyDescent="0.25">
      <c r="A280" s="42" t="s">
        <v>69</v>
      </c>
      <c r="B280" s="13" t="s">
        <v>362</v>
      </c>
      <c r="C280" s="41">
        <v>19.399999999999999</v>
      </c>
      <c r="D280" s="43">
        <v>51</v>
      </c>
      <c r="E280" s="41">
        <f t="shared" si="4"/>
        <v>2.6288659793814433</v>
      </c>
      <c r="F280" s="43">
        <v>17</v>
      </c>
    </row>
    <row r="281" spans="1:6" x14ac:dyDescent="0.25">
      <c r="A281" s="42" t="s">
        <v>70</v>
      </c>
      <c r="B281" s="13" t="s">
        <v>363</v>
      </c>
      <c r="C281" s="41">
        <v>52.6</v>
      </c>
      <c r="D281" s="43">
        <v>139</v>
      </c>
      <c r="E281" s="41">
        <f t="shared" si="4"/>
        <v>2.6425855513307983</v>
      </c>
      <c r="F281" s="43">
        <v>48</v>
      </c>
    </row>
    <row r="282" spans="1:6" x14ac:dyDescent="0.25">
      <c r="A282" s="42" t="s">
        <v>71</v>
      </c>
      <c r="B282" s="13" t="s">
        <v>364</v>
      </c>
      <c r="C282" s="41">
        <v>60.81</v>
      </c>
      <c r="D282" s="43">
        <v>161</v>
      </c>
      <c r="E282" s="41">
        <f t="shared" si="4"/>
        <v>2.6475908567669788</v>
      </c>
      <c r="F282" s="43">
        <v>56</v>
      </c>
    </row>
    <row r="283" spans="1:6" x14ac:dyDescent="0.25">
      <c r="A283" s="42" t="s">
        <v>72</v>
      </c>
      <c r="B283" s="13" t="s">
        <v>365</v>
      </c>
      <c r="C283" s="41">
        <v>32.630000000000003</v>
      </c>
      <c r="D283" s="43">
        <v>86</v>
      </c>
      <c r="E283" s="41">
        <f t="shared" si="4"/>
        <v>2.6356114005516393</v>
      </c>
      <c r="F283" s="43">
        <v>30</v>
      </c>
    </row>
    <row r="284" spans="1:6" x14ac:dyDescent="0.25">
      <c r="A284" s="42" t="s">
        <v>38</v>
      </c>
      <c r="B284" s="13" t="s">
        <v>366</v>
      </c>
      <c r="C284" s="41">
        <v>36.5</v>
      </c>
      <c r="D284" s="43">
        <v>97</v>
      </c>
      <c r="E284" s="41">
        <f t="shared" si="4"/>
        <v>2.6575342465753424</v>
      </c>
      <c r="F284" s="43">
        <v>33</v>
      </c>
    </row>
    <row r="285" spans="1:6" x14ac:dyDescent="0.25">
      <c r="A285" s="42" t="s">
        <v>367</v>
      </c>
      <c r="B285" s="13" t="s">
        <v>140</v>
      </c>
      <c r="C285" s="49">
        <v>39.729999999999997</v>
      </c>
      <c r="D285" s="43">
        <v>105</v>
      </c>
      <c r="E285" s="41">
        <f t="shared" si="4"/>
        <v>2.6428391643594265</v>
      </c>
      <c r="F285" s="43">
        <v>36</v>
      </c>
    </row>
    <row r="286" spans="1:6" x14ac:dyDescent="0.25">
      <c r="A286" s="42" t="s">
        <v>368</v>
      </c>
      <c r="B286" s="13" t="s">
        <v>161</v>
      </c>
      <c r="C286" s="49">
        <v>99.4</v>
      </c>
      <c r="D286" s="43">
        <v>263</v>
      </c>
      <c r="E286" s="41">
        <f t="shared" si="4"/>
        <v>2.6458752515090542</v>
      </c>
      <c r="F286" s="43">
        <v>60</v>
      </c>
    </row>
    <row r="287" spans="1:6" x14ac:dyDescent="0.25">
      <c r="A287" s="42" t="s">
        <v>143</v>
      </c>
      <c r="B287" s="13" t="s">
        <v>369</v>
      </c>
      <c r="C287" s="49">
        <v>68.97</v>
      </c>
      <c r="D287" s="43">
        <v>183</v>
      </c>
      <c r="E287" s="41">
        <f t="shared" si="4"/>
        <v>2.6533275337103088</v>
      </c>
      <c r="F287" s="43">
        <v>64</v>
      </c>
    </row>
    <row r="288" spans="1:6" x14ac:dyDescent="0.25">
      <c r="A288" s="42" t="s">
        <v>370</v>
      </c>
      <c r="B288" s="13" t="s">
        <v>371</v>
      </c>
      <c r="C288" s="49">
        <v>78</v>
      </c>
      <c r="D288" s="43">
        <v>207</v>
      </c>
      <c r="E288" s="41">
        <f t="shared" si="4"/>
        <v>2.6538461538461537</v>
      </c>
      <c r="F288" s="43">
        <v>72</v>
      </c>
    </row>
    <row r="289" spans="1:6" x14ac:dyDescent="0.25">
      <c r="A289" s="42" t="s">
        <v>372</v>
      </c>
      <c r="B289" s="13" t="s">
        <v>373</v>
      </c>
      <c r="C289" s="49">
        <v>25.1</v>
      </c>
      <c r="D289" s="43">
        <v>67</v>
      </c>
      <c r="E289" s="41">
        <f t="shared" si="4"/>
        <v>2.6693227091633465</v>
      </c>
      <c r="F289" s="43">
        <v>23</v>
      </c>
    </row>
    <row r="290" spans="1:6" x14ac:dyDescent="0.25">
      <c r="A290" s="42" t="s">
        <v>374</v>
      </c>
      <c r="B290" s="13" t="s">
        <v>375</v>
      </c>
      <c r="C290" s="49">
        <v>48.29</v>
      </c>
      <c r="D290" s="43">
        <v>128</v>
      </c>
      <c r="E290" s="41">
        <f t="shared" si="4"/>
        <v>2.6506523089666598</v>
      </c>
      <c r="F290" s="43">
        <v>44</v>
      </c>
    </row>
    <row r="291" spans="1:6" x14ac:dyDescent="0.25">
      <c r="A291" s="42" t="s">
        <v>376</v>
      </c>
      <c r="B291" s="14" t="s">
        <v>11</v>
      </c>
      <c r="C291" s="49">
        <f>SUM(C292:C297)</f>
        <v>355.83000000000004</v>
      </c>
      <c r="D291" s="48">
        <f>SUM(D292:D297)</f>
        <v>932</v>
      </c>
      <c r="E291" s="41">
        <f t="shared" si="4"/>
        <v>2.6192282831689289</v>
      </c>
      <c r="F291" s="43">
        <f>SUM(F292:F297)</f>
        <v>230</v>
      </c>
    </row>
    <row r="292" spans="1:6" x14ac:dyDescent="0.25">
      <c r="A292" s="42" t="s">
        <v>377</v>
      </c>
      <c r="B292" s="13" t="s">
        <v>121</v>
      </c>
      <c r="C292" s="49">
        <v>60.04</v>
      </c>
      <c r="D292" s="43">
        <v>159</v>
      </c>
      <c r="E292" s="41">
        <f t="shared" si="4"/>
        <v>2.6482345103264491</v>
      </c>
      <c r="F292" s="43">
        <v>40</v>
      </c>
    </row>
    <row r="293" spans="1:6" x14ac:dyDescent="0.25">
      <c r="A293" s="42" t="s">
        <v>378</v>
      </c>
      <c r="B293" s="13" t="s">
        <v>122</v>
      </c>
      <c r="C293" s="49">
        <v>22.49</v>
      </c>
      <c r="D293" s="43">
        <v>60</v>
      </c>
      <c r="E293" s="41">
        <f t="shared" si="4"/>
        <v>2.6678523788350379</v>
      </c>
      <c r="F293" s="43">
        <v>20</v>
      </c>
    </row>
    <row r="294" spans="1:6" x14ac:dyDescent="0.25">
      <c r="A294" s="42" t="s">
        <v>379</v>
      </c>
      <c r="B294" s="13" t="s">
        <v>123</v>
      </c>
      <c r="C294" s="41">
        <v>30.3</v>
      </c>
      <c r="D294" s="43">
        <v>80</v>
      </c>
      <c r="E294" s="41">
        <f t="shared" si="4"/>
        <v>2.6402640264026402</v>
      </c>
      <c r="F294" s="43">
        <v>20</v>
      </c>
    </row>
    <row r="295" spans="1:6" x14ac:dyDescent="0.25">
      <c r="A295" s="42" t="s">
        <v>380</v>
      </c>
      <c r="B295" s="13" t="s">
        <v>124</v>
      </c>
      <c r="C295" s="49">
        <v>48.1</v>
      </c>
      <c r="D295" s="43">
        <v>120</v>
      </c>
      <c r="E295" s="41">
        <f t="shared" si="4"/>
        <v>2.4948024948024949</v>
      </c>
      <c r="F295" s="43">
        <v>30</v>
      </c>
    </row>
    <row r="296" spans="1:6" x14ac:dyDescent="0.25">
      <c r="A296" s="42" t="s">
        <v>381</v>
      </c>
      <c r="B296" s="13" t="s">
        <v>125</v>
      </c>
      <c r="C296" s="49">
        <v>106.9</v>
      </c>
      <c r="D296" s="43">
        <v>280</v>
      </c>
      <c r="E296" s="41">
        <f t="shared" si="4"/>
        <v>2.619270346117867</v>
      </c>
      <c r="F296" s="43">
        <v>80</v>
      </c>
    </row>
    <row r="297" spans="1:6" x14ac:dyDescent="0.25">
      <c r="A297" s="42" t="s">
        <v>382</v>
      </c>
      <c r="B297" s="13" t="s">
        <v>126</v>
      </c>
      <c r="C297" s="49">
        <v>88</v>
      </c>
      <c r="D297" s="43">
        <v>233</v>
      </c>
      <c r="E297" s="41">
        <f t="shared" si="4"/>
        <v>2.6477272727272729</v>
      </c>
      <c r="F297" s="43">
        <v>40</v>
      </c>
    </row>
    <row r="298" spans="1:6" ht="15" customHeight="1" x14ac:dyDescent="0.25">
      <c r="A298" s="23" t="s">
        <v>22</v>
      </c>
      <c r="B298" s="24"/>
      <c r="C298" s="49">
        <f>SUM(C10,C34,C77,C102,C128,C154,C191,C213,C225,C246)</f>
        <v>22226.353999999999</v>
      </c>
      <c r="D298" s="48">
        <f>SUM(D10,D34,D77,D102,D128,D154,D191,D213,D225,D246)</f>
        <v>36405</v>
      </c>
      <c r="E298" s="41">
        <f t="shared" si="4"/>
        <v>1.6379204614486029</v>
      </c>
      <c r="F298" s="43">
        <f>SUM(F10,F34,F77,F102,F128,F154,F191,F213,F225,F246)</f>
        <v>11157</v>
      </c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</sheetData>
  <mergeCells count="11">
    <mergeCell ref="A298:B298"/>
    <mergeCell ref="D1:F1"/>
    <mergeCell ref="A2:F2"/>
    <mergeCell ref="E4:F4"/>
    <mergeCell ref="A5:A8"/>
    <mergeCell ref="B5:B8"/>
    <mergeCell ref="C5:C8"/>
    <mergeCell ref="A3:F3"/>
    <mergeCell ref="D5:D8"/>
    <mergeCell ref="E5:E8"/>
    <mergeCell ref="F5:F8"/>
  </mergeCells>
  <pageMargins left="0.7" right="0.7" top="0.75" bottom="0.75" header="0.3" footer="0.3"/>
  <pageSetup paperSize="9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2"/>
  <sheetViews>
    <sheetView zoomScale="110" zoomScaleNormal="110" workbookViewId="0">
      <pane ySplit="9" topLeftCell="A289" activePane="bottomLeft" state="frozen"/>
      <selection pane="bottomLeft" activeCell="B22" sqref="B22"/>
    </sheetView>
  </sheetViews>
  <sheetFormatPr defaultRowHeight="15" x14ac:dyDescent="0.25"/>
  <cols>
    <col min="1" max="1" width="5.7109375" customWidth="1"/>
    <col min="2" max="2" width="65" customWidth="1"/>
    <col min="3" max="3" width="19" customWidth="1"/>
    <col min="4" max="4" width="20.42578125" customWidth="1"/>
    <col min="5" max="5" width="20.5703125" customWidth="1"/>
    <col min="6" max="6" width="19.28515625" customWidth="1"/>
  </cols>
  <sheetData>
    <row r="1" spans="1:6" ht="11.25" customHeight="1" x14ac:dyDescent="0.25">
      <c r="A1" s="40"/>
      <c r="B1" s="40"/>
      <c r="C1" s="40"/>
      <c r="D1" s="40"/>
      <c r="E1" s="40"/>
      <c r="F1" s="40"/>
    </row>
    <row r="2" spans="1:6" ht="21" customHeight="1" x14ac:dyDescent="0.3">
      <c r="A2" s="28" t="s">
        <v>32</v>
      </c>
      <c r="B2" s="28"/>
      <c r="C2" s="28"/>
      <c r="D2" s="28"/>
      <c r="E2" s="28"/>
      <c r="F2" s="28"/>
    </row>
    <row r="3" spans="1:6" ht="18.75" customHeight="1" x14ac:dyDescent="0.25">
      <c r="A3" s="25" t="s">
        <v>28</v>
      </c>
      <c r="B3" s="26"/>
      <c r="C3" s="26"/>
      <c r="D3" s="26"/>
      <c r="E3" s="26"/>
      <c r="F3" s="26"/>
    </row>
    <row r="4" spans="1:6" ht="26.25" customHeight="1" x14ac:dyDescent="0.3">
      <c r="A4" s="2"/>
      <c r="B4" s="2"/>
      <c r="C4" s="2"/>
      <c r="D4" s="2"/>
      <c r="E4" s="29" t="s">
        <v>156</v>
      </c>
      <c r="F4" s="29"/>
    </row>
    <row r="5" spans="1:6" ht="21" customHeight="1" x14ac:dyDescent="0.25">
      <c r="A5" s="30" t="s">
        <v>0</v>
      </c>
      <c r="B5" s="19" t="s">
        <v>34</v>
      </c>
      <c r="C5" s="19" t="s">
        <v>150</v>
      </c>
      <c r="D5" s="19" t="s">
        <v>147</v>
      </c>
      <c r="E5" s="19" t="s">
        <v>151</v>
      </c>
      <c r="F5" s="39" t="s">
        <v>153</v>
      </c>
    </row>
    <row r="6" spans="1:6" ht="17.25" customHeight="1" x14ac:dyDescent="0.25">
      <c r="A6" s="31"/>
      <c r="B6" s="20"/>
      <c r="C6" s="20"/>
      <c r="D6" s="20"/>
      <c r="E6" s="20"/>
      <c r="F6" s="39"/>
    </row>
    <row r="7" spans="1:6" ht="33" customHeight="1" x14ac:dyDescent="0.25">
      <c r="A7" s="31"/>
      <c r="B7" s="20"/>
      <c r="C7" s="20"/>
      <c r="D7" s="20"/>
      <c r="E7" s="20"/>
      <c r="F7" s="39"/>
    </row>
    <row r="8" spans="1:6" ht="30" customHeight="1" x14ac:dyDescent="0.25">
      <c r="A8" s="32"/>
      <c r="B8" s="21"/>
      <c r="C8" s="21"/>
      <c r="D8" s="21"/>
      <c r="E8" s="21"/>
      <c r="F8" s="39"/>
    </row>
    <row r="9" spans="1:6" ht="13.5" customHeight="1" x14ac:dyDescent="0.25">
      <c r="A9" s="4" t="s">
        <v>26</v>
      </c>
      <c r="B9" s="5">
        <v>2</v>
      </c>
      <c r="C9" s="5">
        <v>3</v>
      </c>
      <c r="D9" s="6">
        <v>4</v>
      </c>
      <c r="E9" s="6">
        <v>5</v>
      </c>
      <c r="F9" s="5">
        <v>6</v>
      </c>
    </row>
    <row r="10" spans="1:6" x14ac:dyDescent="0.25">
      <c r="A10" s="42" t="s">
        <v>12</v>
      </c>
      <c r="B10" s="9" t="s">
        <v>1</v>
      </c>
      <c r="C10" s="41">
        <f>SUM(C11:C32)</f>
        <v>1879.1599999999996</v>
      </c>
      <c r="D10" s="43">
        <f>SUM(D11:D32)</f>
        <v>1636</v>
      </c>
      <c r="E10" s="41">
        <f t="shared" ref="E10:E73" si="0">D10/C10</f>
        <v>0.87060175823240193</v>
      </c>
      <c r="F10" s="43">
        <f>SUM(F11:F32)</f>
        <v>196</v>
      </c>
    </row>
    <row r="11" spans="1:6" ht="21.75" customHeight="1" x14ac:dyDescent="0.25">
      <c r="A11" s="44">
        <v>1</v>
      </c>
      <c r="B11" s="13" t="s">
        <v>164</v>
      </c>
      <c r="C11" s="41">
        <v>75.7</v>
      </c>
      <c r="D11" s="43">
        <v>80</v>
      </c>
      <c r="E11" s="41">
        <f t="shared" si="0"/>
        <v>1.0568031704095111</v>
      </c>
      <c r="F11" s="43">
        <v>9</v>
      </c>
    </row>
    <row r="12" spans="1:6" x14ac:dyDescent="0.25">
      <c r="A12" s="44">
        <v>2</v>
      </c>
      <c r="B12" s="13" t="s">
        <v>165</v>
      </c>
      <c r="C12" s="41">
        <v>157.30000000000001</v>
      </c>
      <c r="D12" s="43">
        <v>150</v>
      </c>
      <c r="E12" s="41">
        <f t="shared" si="0"/>
        <v>0.95359186268277174</v>
      </c>
      <c r="F12" s="43">
        <v>15</v>
      </c>
    </row>
    <row r="13" spans="1:6" x14ac:dyDescent="0.25">
      <c r="A13" s="44">
        <v>3</v>
      </c>
      <c r="B13" s="13" t="s">
        <v>166</v>
      </c>
      <c r="C13" s="41">
        <v>49.9</v>
      </c>
      <c r="D13" s="43">
        <v>56</v>
      </c>
      <c r="E13" s="41">
        <f t="shared" si="0"/>
        <v>1.1222444889779559</v>
      </c>
      <c r="F13" s="43">
        <v>5</v>
      </c>
    </row>
    <row r="14" spans="1:6" x14ac:dyDescent="0.25">
      <c r="A14" s="44">
        <v>4</v>
      </c>
      <c r="B14" s="13" t="s">
        <v>167</v>
      </c>
      <c r="C14" s="41">
        <v>79.3</v>
      </c>
      <c r="D14" s="43">
        <v>32</v>
      </c>
      <c r="E14" s="41">
        <f t="shared" si="0"/>
        <v>0.40353089533417402</v>
      </c>
      <c r="F14" s="43">
        <v>2</v>
      </c>
    </row>
    <row r="15" spans="1:6" x14ac:dyDescent="0.25">
      <c r="A15" s="44">
        <v>5</v>
      </c>
      <c r="B15" s="13" t="s">
        <v>168</v>
      </c>
      <c r="C15" s="41">
        <v>39.200000000000003</v>
      </c>
      <c r="D15" s="43">
        <v>31</v>
      </c>
      <c r="E15" s="41">
        <f t="shared" si="0"/>
        <v>0.79081632653061218</v>
      </c>
      <c r="F15" s="43">
        <v>3</v>
      </c>
    </row>
    <row r="16" spans="1:6" x14ac:dyDescent="0.25">
      <c r="A16" s="44">
        <v>6</v>
      </c>
      <c r="B16" s="13" t="s">
        <v>385</v>
      </c>
      <c r="C16" s="41">
        <v>182.3</v>
      </c>
      <c r="D16" s="43">
        <v>142</v>
      </c>
      <c r="E16" s="41">
        <f t="shared" si="0"/>
        <v>0.7789358200767964</v>
      </c>
      <c r="F16" s="43">
        <v>17</v>
      </c>
    </row>
    <row r="17" spans="1:6" x14ac:dyDescent="0.25">
      <c r="A17" s="44">
        <v>7</v>
      </c>
      <c r="B17" s="13" t="s">
        <v>169</v>
      </c>
      <c r="C17" s="41">
        <v>20.6</v>
      </c>
      <c r="D17" s="43">
        <v>15</v>
      </c>
      <c r="E17" s="41">
        <f t="shared" si="0"/>
        <v>0.72815533980582514</v>
      </c>
      <c r="F17" s="43">
        <v>2</v>
      </c>
    </row>
    <row r="18" spans="1:6" x14ac:dyDescent="0.25">
      <c r="A18" s="44">
        <v>8</v>
      </c>
      <c r="B18" s="13" t="s">
        <v>170</v>
      </c>
      <c r="C18" s="41">
        <v>40.9</v>
      </c>
      <c r="D18" s="43">
        <v>26</v>
      </c>
      <c r="E18" s="41">
        <f t="shared" si="0"/>
        <v>0.63569682151589246</v>
      </c>
      <c r="F18" s="43">
        <v>3</v>
      </c>
    </row>
    <row r="19" spans="1:6" x14ac:dyDescent="0.25">
      <c r="A19" s="44">
        <v>9</v>
      </c>
      <c r="B19" s="13" t="s">
        <v>171</v>
      </c>
      <c r="C19" s="41">
        <v>61.1</v>
      </c>
      <c r="D19" s="43">
        <v>42</v>
      </c>
      <c r="E19" s="41">
        <f t="shared" si="0"/>
        <v>0.68739770867430439</v>
      </c>
      <c r="F19" s="43">
        <v>0</v>
      </c>
    </row>
    <row r="20" spans="1:6" x14ac:dyDescent="0.25">
      <c r="A20" s="44">
        <v>10</v>
      </c>
      <c r="B20" s="13" t="s">
        <v>172</v>
      </c>
      <c r="C20" s="41">
        <v>78.099999999999994</v>
      </c>
      <c r="D20" s="43">
        <v>68</v>
      </c>
      <c r="E20" s="41">
        <f t="shared" si="0"/>
        <v>0.87067861715749051</v>
      </c>
      <c r="F20" s="43">
        <v>9</v>
      </c>
    </row>
    <row r="21" spans="1:6" x14ac:dyDescent="0.25">
      <c r="A21" s="44">
        <v>11</v>
      </c>
      <c r="B21" s="13" t="s">
        <v>173</v>
      </c>
      <c r="C21" s="41">
        <v>126.4</v>
      </c>
      <c r="D21" s="43">
        <v>62</v>
      </c>
      <c r="E21" s="41">
        <f t="shared" si="0"/>
        <v>0.49050632911392406</v>
      </c>
      <c r="F21" s="43">
        <v>8</v>
      </c>
    </row>
    <row r="22" spans="1:6" x14ac:dyDescent="0.25">
      <c r="A22" s="44">
        <v>12</v>
      </c>
      <c r="B22" s="13" t="s">
        <v>174</v>
      </c>
      <c r="C22" s="41">
        <v>71.3</v>
      </c>
      <c r="D22" s="43">
        <v>43</v>
      </c>
      <c r="E22" s="41">
        <f t="shared" si="0"/>
        <v>0.60308555399719499</v>
      </c>
      <c r="F22" s="43">
        <v>4</v>
      </c>
    </row>
    <row r="23" spans="1:6" x14ac:dyDescent="0.25">
      <c r="A23" s="44">
        <v>13</v>
      </c>
      <c r="B23" s="13" t="s">
        <v>175</v>
      </c>
      <c r="C23" s="41">
        <v>53.2</v>
      </c>
      <c r="D23" s="43">
        <v>61</v>
      </c>
      <c r="E23" s="41">
        <f t="shared" si="0"/>
        <v>1.1466165413533833</v>
      </c>
      <c r="F23" s="43">
        <v>6</v>
      </c>
    </row>
    <row r="24" spans="1:6" x14ac:dyDescent="0.25">
      <c r="A24" s="44">
        <v>14</v>
      </c>
      <c r="B24" s="13" t="s">
        <v>176</v>
      </c>
      <c r="C24" s="41">
        <v>266.39999999999998</v>
      </c>
      <c r="D24" s="43">
        <v>331</v>
      </c>
      <c r="E24" s="41">
        <f t="shared" si="0"/>
        <v>1.2424924924924925</v>
      </c>
      <c r="F24" s="43">
        <v>48</v>
      </c>
    </row>
    <row r="25" spans="1:6" x14ac:dyDescent="0.25">
      <c r="A25" s="44">
        <v>15</v>
      </c>
      <c r="B25" s="13" t="s">
        <v>127</v>
      </c>
      <c r="C25" s="49">
        <v>76.86</v>
      </c>
      <c r="D25" s="48">
        <v>101</v>
      </c>
      <c r="E25" s="41">
        <f t="shared" si="0"/>
        <v>1.3140775435857404</v>
      </c>
      <c r="F25" s="43">
        <v>15</v>
      </c>
    </row>
    <row r="26" spans="1:6" x14ac:dyDescent="0.25">
      <c r="A26" s="44">
        <v>16</v>
      </c>
      <c r="B26" s="13" t="s">
        <v>177</v>
      </c>
      <c r="C26" s="41">
        <v>98</v>
      </c>
      <c r="D26" s="43">
        <v>79</v>
      </c>
      <c r="E26" s="41">
        <f t="shared" si="0"/>
        <v>0.80612244897959184</v>
      </c>
      <c r="F26" s="43">
        <v>11</v>
      </c>
    </row>
    <row r="27" spans="1:6" x14ac:dyDescent="0.25">
      <c r="A27" s="44">
        <v>17</v>
      </c>
      <c r="B27" s="13" t="s">
        <v>178</v>
      </c>
      <c r="C27" s="41">
        <v>127.5</v>
      </c>
      <c r="D27" s="43">
        <v>102</v>
      </c>
      <c r="E27" s="41">
        <f t="shared" si="0"/>
        <v>0.8</v>
      </c>
      <c r="F27" s="43">
        <v>12</v>
      </c>
    </row>
    <row r="28" spans="1:6" x14ac:dyDescent="0.25">
      <c r="A28" s="44">
        <v>18</v>
      </c>
      <c r="B28" s="13" t="s">
        <v>179</v>
      </c>
      <c r="C28" s="49">
        <v>101.8</v>
      </c>
      <c r="D28" s="48">
        <v>85</v>
      </c>
      <c r="E28" s="41">
        <f t="shared" si="0"/>
        <v>0.83497053045186642</v>
      </c>
      <c r="F28" s="43">
        <v>10</v>
      </c>
    </row>
    <row r="29" spans="1:6" x14ac:dyDescent="0.25">
      <c r="A29" s="44">
        <v>19</v>
      </c>
      <c r="B29" s="13" t="s">
        <v>180</v>
      </c>
      <c r="C29" s="49">
        <v>39.799999999999997</v>
      </c>
      <c r="D29" s="48">
        <v>32</v>
      </c>
      <c r="E29" s="41">
        <f t="shared" si="0"/>
        <v>0.8040201005025126</v>
      </c>
      <c r="F29" s="43">
        <v>4</v>
      </c>
    </row>
    <row r="30" spans="1:6" x14ac:dyDescent="0.25">
      <c r="A30" s="44">
        <v>20</v>
      </c>
      <c r="B30" s="13" t="s">
        <v>181</v>
      </c>
      <c r="C30" s="41">
        <v>31.5</v>
      </c>
      <c r="D30" s="43">
        <v>30</v>
      </c>
      <c r="E30" s="41">
        <f t="shared" si="0"/>
        <v>0.95238095238095233</v>
      </c>
      <c r="F30" s="43">
        <v>4</v>
      </c>
    </row>
    <row r="31" spans="1:6" x14ac:dyDescent="0.25">
      <c r="A31" s="44">
        <v>21</v>
      </c>
      <c r="B31" s="13" t="s">
        <v>182</v>
      </c>
      <c r="C31" s="41">
        <v>75.400000000000006</v>
      </c>
      <c r="D31" s="43">
        <v>45</v>
      </c>
      <c r="E31" s="41">
        <f t="shared" si="0"/>
        <v>0.59681697612732088</v>
      </c>
      <c r="F31" s="43">
        <v>6</v>
      </c>
    </row>
    <row r="32" spans="1:6" x14ac:dyDescent="0.25">
      <c r="A32" s="42" t="s">
        <v>58</v>
      </c>
      <c r="B32" s="14" t="s">
        <v>11</v>
      </c>
      <c r="C32" s="49">
        <f>SUM(C33:C33)</f>
        <v>26.6</v>
      </c>
      <c r="D32" s="48">
        <f>SUM(D33:D33)</f>
        <v>23</v>
      </c>
      <c r="E32" s="41">
        <f t="shared" si="0"/>
        <v>0.86466165413533835</v>
      </c>
      <c r="F32" s="43">
        <f>SUM(F33:F33)</f>
        <v>3</v>
      </c>
    </row>
    <row r="33" spans="1:6" x14ac:dyDescent="0.25">
      <c r="A33" s="42" t="s">
        <v>183</v>
      </c>
      <c r="B33" s="13" t="s">
        <v>73</v>
      </c>
      <c r="C33" s="49">
        <v>26.6</v>
      </c>
      <c r="D33" s="48">
        <v>23</v>
      </c>
      <c r="E33" s="41">
        <f t="shared" si="0"/>
        <v>0.86466165413533835</v>
      </c>
      <c r="F33" s="43">
        <v>3</v>
      </c>
    </row>
    <row r="34" spans="1:6" x14ac:dyDescent="0.25">
      <c r="A34" s="42" t="s">
        <v>13</v>
      </c>
      <c r="B34" s="14" t="s">
        <v>2</v>
      </c>
      <c r="C34" s="49">
        <f>SUM(C35:C75)</f>
        <v>2417.3999999999996</v>
      </c>
      <c r="D34" s="48">
        <f>SUM(D35:D75)</f>
        <v>2402</v>
      </c>
      <c r="E34" s="41">
        <f t="shared" si="0"/>
        <v>0.99362951931827603</v>
      </c>
      <c r="F34" s="43">
        <f>SUM(F35:F75)</f>
        <v>283</v>
      </c>
    </row>
    <row r="35" spans="1:6" x14ac:dyDescent="0.25">
      <c r="A35" s="42">
        <v>1</v>
      </c>
      <c r="B35" s="13" t="s">
        <v>184</v>
      </c>
      <c r="C35" s="41">
        <v>57.4</v>
      </c>
      <c r="D35" s="43">
        <v>50</v>
      </c>
      <c r="E35" s="41">
        <f t="shared" si="0"/>
        <v>0.87108013937282236</v>
      </c>
      <c r="F35" s="43">
        <v>6</v>
      </c>
    </row>
    <row r="36" spans="1:6" x14ac:dyDescent="0.25">
      <c r="A36" s="42">
        <v>2</v>
      </c>
      <c r="B36" s="13" t="s">
        <v>185</v>
      </c>
      <c r="C36" s="41">
        <v>34.1</v>
      </c>
      <c r="D36" s="43">
        <v>37</v>
      </c>
      <c r="E36" s="41">
        <f t="shared" si="0"/>
        <v>1.0850439882697946</v>
      </c>
      <c r="F36" s="43">
        <v>5</v>
      </c>
    </row>
    <row r="37" spans="1:6" x14ac:dyDescent="0.25">
      <c r="A37" s="42">
        <v>3</v>
      </c>
      <c r="B37" s="13" t="s">
        <v>141</v>
      </c>
      <c r="C37" s="41">
        <v>54.5</v>
      </c>
      <c r="D37" s="43">
        <v>88</v>
      </c>
      <c r="E37" s="41">
        <f t="shared" si="0"/>
        <v>1.6146788990825689</v>
      </c>
      <c r="F37" s="43">
        <v>13</v>
      </c>
    </row>
    <row r="38" spans="1:6" x14ac:dyDescent="0.25">
      <c r="A38" s="42">
        <v>4</v>
      </c>
      <c r="B38" s="13" t="s">
        <v>128</v>
      </c>
      <c r="C38" s="41">
        <v>90.2</v>
      </c>
      <c r="D38" s="43">
        <v>60</v>
      </c>
      <c r="E38" s="41">
        <f t="shared" si="0"/>
        <v>0.66518847006651882</v>
      </c>
      <c r="F38" s="43">
        <v>6</v>
      </c>
    </row>
    <row r="39" spans="1:6" x14ac:dyDescent="0.25">
      <c r="A39" s="42">
        <v>5</v>
      </c>
      <c r="B39" s="13" t="s">
        <v>186</v>
      </c>
      <c r="C39" s="41">
        <v>44.7</v>
      </c>
      <c r="D39" s="43">
        <v>17</v>
      </c>
      <c r="E39" s="41">
        <f t="shared" si="0"/>
        <v>0.38031319910514538</v>
      </c>
      <c r="F39" s="43">
        <v>2</v>
      </c>
    </row>
    <row r="40" spans="1:6" x14ac:dyDescent="0.25">
      <c r="A40" s="42">
        <v>6</v>
      </c>
      <c r="B40" s="13" t="s">
        <v>187</v>
      </c>
      <c r="C40" s="41">
        <v>30.5</v>
      </c>
      <c r="D40" s="43">
        <v>12</v>
      </c>
      <c r="E40" s="41">
        <f t="shared" si="0"/>
        <v>0.39344262295081966</v>
      </c>
      <c r="F40" s="43">
        <v>1</v>
      </c>
    </row>
    <row r="41" spans="1:6" x14ac:dyDescent="0.25">
      <c r="A41" s="42">
        <v>7</v>
      </c>
      <c r="B41" s="13" t="s">
        <v>129</v>
      </c>
      <c r="C41" s="41">
        <v>31.4</v>
      </c>
      <c r="D41" s="43">
        <v>17</v>
      </c>
      <c r="E41" s="41">
        <f t="shared" si="0"/>
        <v>0.54140127388535031</v>
      </c>
      <c r="F41" s="43">
        <v>2</v>
      </c>
    </row>
    <row r="42" spans="1:6" x14ac:dyDescent="0.25">
      <c r="A42" s="42">
        <v>8</v>
      </c>
      <c r="B42" s="13" t="s">
        <v>188</v>
      </c>
      <c r="C42" s="41">
        <v>29.7</v>
      </c>
      <c r="D42" s="43">
        <v>14</v>
      </c>
      <c r="E42" s="41">
        <f t="shared" si="0"/>
        <v>0.4713804713804714</v>
      </c>
      <c r="F42" s="43">
        <v>1</v>
      </c>
    </row>
    <row r="43" spans="1:6" x14ac:dyDescent="0.25">
      <c r="A43" s="42">
        <v>9</v>
      </c>
      <c r="B43" s="13" t="s">
        <v>189</v>
      </c>
      <c r="C43" s="41">
        <v>12.3</v>
      </c>
      <c r="D43" s="43">
        <v>17</v>
      </c>
      <c r="E43" s="41">
        <f t="shared" si="0"/>
        <v>1.3821138211382114</v>
      </c>
      <c r="F43" s="43">
        <v>1</v>
      </c>
    </row>
    <row r="44" spans="1:6" x14ac:dyDescent="0.25">
      <c r="A44" s="42">
        <v>10</v>
      </c>
      <c r="B44" s="13" t="s">
        <v>97</v>
      </c>
      <c r="C44" s="41">
        <v>70.2</v>
      </c>
      <c r="D44" s="43">
        <v>16</v>
      </c>
      <c r="E44" s="41">
        <f t="shared" si="0"/>
        <v>0.22792022792022792</v>
      </c>
      <c r="F44" s="43">
        <v>2</v>
      </c>
    </row>
    <row r="45" spans="1:6" x14ac:dyDescent="0.25">
      <c r="A45" s="42">
        <v>11</v>
      </c>
      <c r="B45" s="13" t="s">
        <v>190</v>
      </c>
      <c r="C45" s="41">
        <v>37.799999999999997</v>
      </c>
      <c r="D45" s="43">
        <v>12</v>
      </c>
      <c r="E45" s="41">
        <f t="shared" si="0"/>
        <v>0.3174603174603175</v>
      </c>
      <c r="F45" s="43">
        <v>1</v>
      </c>
    </row>
    <row r="46" spans="1:6" x14ac:dyDescent="0.25">
      <c r="A46" s="42">
        <v>12</v>
      </c>
      <c r="B46" s="13" t="s">
        <v>191</v>
      </c>
      <c r="C46" s="41">
        <v>27</v>
      </c>
      <c r="D46" s="43">
        <v>12</v>
      </c>
      <c r="E46" s="41">
        <f t="shared" si="0"/>
        <v>0.44444444444444442</v>
      </c>
      <c r="F46" s="43">
        <v>1</v>
      </c>
    </row>
    <row r="47" spans="1:6" x14ac:dyDescent="0.25">
      <c r="A47" s="42">
        <v>13</v>
      </c>
      <c r="B47" s="13" t="s">
        <v>192</v>
      </c>
      <c r="C47" s="41">
        <v>93.3</v>
      </c>
      <c r="D47" s="43">
        <v>16</v>
      </c>
      <c r="E47" s="41">
        <f t="shared" si="0"/>
        <v>0.17148981779206859</v>
      </c>
      <c r="F47" s="43">
        <v>2</v>
      </c>
    </row>
    <row r="48" spans="1:6" x14ac:dyDescent="0.25">
      <c r="A48" s="42">
        <v>14</v>
      </c>
      <c r="B48" s="13" t="s">
        <v>193</v>
      </c>
      <c r="C48" s="41">
        <v>77.5</v>
      </c>
      <c r="D48" s="43">
        <v>12</v>
      </c>
      <c r="E48" s="41">
        <f t="shared" si="0"/>
        <v>0.15483870967741936</v>
      </c>
      <c r="F48" s="43">
        <v>1</v>
      </c>
    </row>
    <row r="49" spans="1:6" x14ac:dyDescent="0.25">
      <c r="A49" s="42">
        <v>15</v>
      </c>
      <c r="B49" s="13" t="s">
        <v>194</v>
      </c>
      <c r="C49" s="41">
        <v>15.3</v>
      </c>
      <c r="D49" s="43">
        <v>15</v>
      </c>
      <c r="E49" s="41">
        <f t="shared" si="0"/>
        <v>0.98039215686274506</v>
      </c>
      <c r="F49" s="43">
        <v>1</v>
      </c>
    </row>
    <row r="50" spans="1:6" x14ac:dyDescent="0.25">
      <c r="A50" s="42">
        <v>16</v>
      </c>
      <c r="B50" s="13" t="s">
        <v>195</v>
      </c>
      <c r="C50" s="41">
        <v>31.5</v>
      </c>
      <c r="D50" s="43">
        <v>9</v>
      </c>
      <c r="E50" s="41">
        <f t="shared" si="0"/>
        <v>0.2857142857142857</v>
      </c>
      <c r="F50" s="43">
        <v>1</v>
      </c>
    </row>
    <row r="51" spans="1:6" x14ac:dyDescent="0.25">
      <c r="A51" s="42">
        <v>17</v>
      </c>
      <c r="B51" s="13" t="s">
        <v>196</v>
      </c>
      <c r="C51" s="41">
        <v>20.7</v>
      </c>
      <c r="D51" s="43">
        <v>10</v>
      </c>
      <c r="E51" s="41">
        <f t="shared" si="0"/>
        <v>0.48309178743961356</v>
      </c>
      <c r="F51" s="43">
        <v>1</v>
      </c>
    </row>
    <row r="52" spans="1:6" x14ac:dyDescent="0.25">
      <c r="A52" s="42">
        <v>18</v>
      </c>
      <c r="B52" s="13" t="s">
        <v>197</v>
      </c>
      <c r="C52" s="41">
        <v>22.9</v>
      </c>
      <c r="D52" s="43">
        <v>38</v>
      </c>
      <c r="E52" s="41">
        <f t="shared" si="0"/>
        <v>1.6593886462882097</v>
      </c>
      <c r="F52" s="43">
        <v>5</v>
      </c>
    </row>
    <row r="53" spans="1:6" x14ac:dyDescent="0.25">
      <c r="A53" s="42">
        <v>19</v>
      </c>
      <c r="B53" s="13" t="s">
        <v>130</v>
      </c>
      <c r="C53" s="49">
        <v>34.700000000000003</v>
      </c>
      <c r="D53" s="48">
        <v>50</v>
      </c>
      <c r="E53" s="41">
        <f t="shared" si="0"/>
        <v>1.4409221902017291</v>
      </c>
      <c r="F53" s="43">
        <v>7</v>
      </c>
    </row>
    <row r="54" spans="1:6" x14ac:dyDescent="0.25">
      <c r="A54" s="42">
        <v>20</v>
      </c>
      <c r="B54" s="13" t="s">
        <v>198</v>
      </c>
      <c r="C54" s="41">
        <v>12.4</v>
      </c>
      <c r="D54" s="43">
        <v>24</v>
      </c>
      <c r="E54" s="41">
        <f t="shared" si="0"/>
        <v>1.9354838709677418</v>
      </c>
      <c r="F54" s="43">
        <v>3</v>
      </c>
    </row>
    <row r="55" spans="1:6" x14ac:dyDescent="0.25">
      <c r="A55" s="42">
        <v>21</v>
      </c>
      <c r="B55" s="13" t="s">
        <v>199</v>
      </c>
      <c r="C55" s="41">
        <v>88.5</v>
      </c>
      <c r="D55" s="43">
        <v>43</v>
      </c>
      <c r="E55" s="41">
        <f t="shared" si="0"/>
        <v>0.48587570621468928</v>
      </c>
      <c r="F55" s="43">
        <v>6</v>
      </c>
    </row>
    <row r="56" spans="1:6" x14ac:dyDescent="0.25">
      <c r="A56" s="42">
        <v>22</v>
      </c>
      <c r="B56" s="13" t="s">
        <v>200</v>
      </c>
      <c r="C56" s="41">
        <v>174.3</v>
      </c>
      <c r="D56" s="43">
        <v>160</v>
      </c>
      <c r="E56" s="41">
        <f t="shared" si="0"/>
        <v>0.91795754446356848</v>
      </c>
      <c r="F56" s="43">
        <v>24</v>
      </c>
    </row>
    <row r="57" spans="1:6" x14ac:dyDescent="0.25">
      <c r="A57" s="42">
        <v>23</v>
      </c>
      <c r="B57" s="13" t="s">
        <v>201</v>
      </c>
      <c r="C57" s="41">
        <v>50.1</v>
      </c>
      <c r="D57" s="43">
        <v>45</v>
      </c>
      <c r="E57" s="41">
        <f t="shared" si="0"/>
        <v>0.89820359281437123</v>
      </c>
      <c r="F57" s="43">
        <v>6</v>
      </c>
    </row>
    <row r="58" spans="1:6" x14ac:dyDescent="0.25">
      <c r="A58" s="42">
        <v>24</v>
      </c>
      <c r="B58" s="13" t="s">
        <v>202</v>
      </c>
      <c r="C58" s="41">
        <v>23.2</v>
      </c>
      <c r="D58" s="43">
        <v>10</v>
      </c>
      <c r="E58" s="41">
        <f t="shared" si="0"/>
        <v>0.43103448275862072</v>
      </c>
      <c r="F58" s="43">
        <v>0</v>
      </c>
    </row>
    <row r="59" spans="1:6" x14ac:dyDescent="0.25">
      <c r="A59" s="42">
        <v>25</v>
      </c>
      <c r="B59" s="13" t="s">
        <v>203</v>
      </c>
      <c r="C59" s="41">
        <v>33.799999999999997</v>
      </c>
      <c r="D59" s="43">
        <v>57</v>
      </c>
      <c r="E59" s="41">
        <f t="shared" si="0"/>
        <v>1.6863905325443789</v>
      </c>
      <c r="F59" s="43">
        <v>6</v>
      </c>
    </row>
    <row r="60" spans="1:6" x14ac:dyDescent="0.25">
      <c r="A60" s="42">
        <v>26</v>
      </c>
      <c r="B60" s="13" t="s">
        <v>204</v>
      </c>
      <c r="C60" s="41">
        <v>31.8</v>
      </c>
      <c r="D60" s="43">
        <v>25</v>
      </c>
      <c r="E60" s="41">
        <f t="shared" si="0"/>
        <v>0.78616352201257855</v>
      </c>
      <c r="F60" s="43">
        <v>3</v>
      </c>
    </row>
    <row r="61" spans="1:6" x14ac:dyDescent="0.25">
      <c r="A61" s="42">
        <v>27</v>
      </c>
      <c r="B61" s="13" t="s">
        <v>205</v>
      </c>
      <c r="C61" s="41">
        <v>133.69999999999999</v>
      </c>
      <c r="D61" s="43">
        <v>137</v>
      </c>
      <c r="E61" s="41">
        <f t="shared" si="0"/>
        <v>1.024682124158564</v>
      </c>
      <c r="F61" s="43">
        <v>17</v>
      </c>
    </row>
    <row r="62" spans="1:6" x14ac:dyDescent="0.25">
      <c r="A62" s="42">
        <v>28</v>
      </c>
      <c r="B62" s="13" t="s">
        <v>206</v>
      </c>
      <c r="C62" s="41">
        <v>34.799999999999997</v>
      </c>
      <c r="D62" s="43">
        <v>31</v>
      </c>
      <c r="E62" s="41">
        <f t="shared" si="0"/>
        <v>0.8908045977011495</v>
      </c>
      <c r="F62" s="43">
        <v>4</v>
      </c>
    </row>
    <row r="63" spans="1:6" x14ac:dyDescent="0.25">
      <c r="A63" s="42">
        <v>29</v>
      </c>
      <c r="B63" s="13" t="s">
        <v>131</v>
      </c>
      <c r="C63" s="49">
        <v>13.3</v>
      </c>
      <c r="D63" s="48">
        <v>26</v>
      </c>
      <c r="E63" s="41">
        <f t="shared" si="0"/>
        <v>1.9548872180451127</v>
      </c>
      <c r="F63" s="43">
        <v>0</v>
      </c>
    </row>
    <row r="64" spans="1:6" x14ac:dyDescent="0.25">
      <c r="A64" s="42">
        <v>30</v>
      </c>
      <c r="B64" s="13" t="s">
        <v>207</v>
      </c>
      <c r="C64" s="41">
        <v>68.400000000000006</v>
      </c>
      <c r="D64" s="43">
        <v>130</v>
      </c>
      <c r="E64" s="41">
        <f t="shared" si="0"/>
        <v>1.9005847953216373</v>
      </c>
      <c r="F64" s="43">
        <v>15</v>
      </c>
    </row>
    <row r="65" spans="1:6" x14ac:dyDescent="0.25">
      <c r="A65" s="42">
        <v>31</v>
      </c>
      <c r="B65" s="13" t="s">
        <v>391</v>
      </c>
      <c r="C65" s="41">
        <v>65.2</v>
      </c>
      <c r="D65" s="43">
        <v>126</v>
      </c>
      <c r="E65" s="41">
        <f t="shared" si="0"/>
        <v>1.9325153374233128</v>
      </c>
      <c r="F65" s="43">
        <v>18</v>
      </c>
    </row>
    <row r="66" spans="1:6" x14ac:dyDescent="0.25">
      <c r="A66" s="42">
        <v>32</v>
      </c>
      <c r="B66" s="13" t="s">
        <v>208</v>
      </c>
      <c r="C66" s="41">
        <v>35.4</v>
      </c>
      <c r="D66" s="43">
        <v>70</v>
      </c>
      <c r="E66" s="41">
        <f t="shared" si="0"/>
        <v>1.9774011299435028</v>
      </c>
      <c r="F66" s="43">
        <v>10</v>
      </c>
    </row>
    <row r="67" spans="1:6" x14ac:dyDescent="0.25">
      <c r="A67" s="42">
        <v>33</v>
      </c>
      <c r="B67" s="13" t="s">
        <v>209</v>
      </c>
      <c r="C67" s="41">
        <v>37.799999999999997</v>
      </c>
      <c r="D67" s="43">
        <v>70</v>
      </c>
      <c r="E67" s="41">
        <f t="shared" si="0"/>
        <v>1.8518518518518521</v>
      </c>
      <c r="F67" s="43">
        <v>10</v>
      </c>
    </row>
    <row r="68" spans="1:6" x14ac:dyDescent="0.25">
      <c r="A68" s="42">
        <v>34</v>
      </c>
      <c r="B68" s="13" t="s">
        <v>210</v>
      </c>
      <c r="C68" s="41">
        <v>84.3</v>
      </c>
      <c r="D68" s="43">
        <v>103</v>
      </c>
      <c r="E68" s="41">
        <f t="shared" si="0"/>
        <v>1.2218268090154212</v>
      </c>
      <c r="F68" s="43">
        <v>14</v>
      </c>
    </row>
    <row r="69" spans="1:6" x14ac:dyDescent="0.25">
      <c r="A69" s="42">
        <v>35</v>
      </c>
      <c r="B69" s="13" t="s">
        <v>211</v>
      </c>
      <c r="C69" s="41">
        <v>61.4</v>
      </c>
      <c r="D69" s="43">
        <v>121</v>
      </c>
      <c r="E69" s="41">
        <f t="shared" si="0"/>
        <v>1.9706840390879479</v>
      </c>
      <c r="F69" s="43">
        <v>18</v>
      </c>
    </row>
    <row r="70" spans="1:6" x14ac:dyDescent="0.25">
      <c r="A70" s="42">
        <v>36</v>
      </c>
      <c r="B70" s="13" t="s">
        <v>212</v>
      </c>
      <c r="C70" s="41">
        <v>63</v>
      </c>
      <c r="D70" s="43">
        <v>65</v>
      </c>
      <c r="E70" s="41">
        <f t="shared" si="0"/>
        <v>1.0317460317460319</v>
      </c>
      <c r="F70" s="43">
        <v>5</v>
      </c>
    </row>
    <row r="71" spans="1:6" ht="27" customHeight="1" x14ac:dyDescent="0.25">
      <c r="A71" s="42">
        <v>37</v>
      </c>
      <c r="B71" s="13" t="s">
        <v>386</v>
      </c>
      <c r="C71" s="41">
        <v>100.4</v>
      </c>
      <c r="D71" s="43">
        <v>156</v>
      </c>
      <c r="E71" s="41">
        <f t="shared" si="0"/>
        <v>1.5537848605577689</v>
      </c>
      <c r="F71" s="43">
        <v>15</v>
      </c>
    </row>
    <row r="72" spans="1:6" x14ac:dyDescent="0.25">
      <c r="A72" s="42">
        <v>38</v>
      </c>
      <c r="B72" s="13" t="s">
        <v>74</v>
      </c>
      <c r="C72" s="41">
        <v>166.6</v>
      </c>
      <c r="D72" s="43">
        <v>160</v>
      </c>
      <c r="E72" s="41">
        <f t="shared" si="0"/>
        <v>0.96038415366146457</v>
      </c>
      <c r="F72" s="43">
        <v>18</v>
      </c>
    </row>
    <row r="73" spans="1:6" x14ac:dyDescent="0.25">
      <c r="A73" s="42">
        <v>39</v>
      </c>
      <c r="B73" s="13" t="s">
        <v>75</v>
      </c>
      <c r="C73" s="41">
        <v>250.1</v>
      </c>
      <c r="D73" s="43">
        <v>230</v>
      </c>
      <c r="E73" s="41">
        <f t="shared" si="0"/>
        <v>0.91963214714114361</v>
      </c>
      <c r="F73" s="43">
        <v>18</v>
      </c>
    </row>
    <row r="74" spans="1:6" x14ac:dyDescent="0.25">
      <c r="A74" s="42">
        <v>40</v>
      </c>
      <c r="B74" s="13" t="s">
        <v>142</v>
      </c>
      <c r="C74" s="41">
        <v>25.6</v>
      </c>
      <c r="D74" s="43">
        <v>27</v>
      </c>
      <c r="E74" s="41">
        <f t="shared" ref="E74:E137" si="1">D74/C74</f>
        <v>1.0546875</v>
      </c>
      <c r="F74" s="43">
        <v>3</v>
      </c>
    </row>
    <row r="75" spans="1:6" x14ac:dyDescent="0.25">
      <c r="A75" s="42" t="s">
        <v>143</v>
      </c>
      <c r="B75" s="14" t="s">
        <v>11</v>
      </c>
      <c r="C75" s="49">
        <f>SUM(C76:C76)</f>
        <v>47.6</v>
      </c>
      <c r="D75" s="48">
        <f>SUM(D76:D76)</f>
        <v>84</v>
      </c>
      <c r="E75" s="41">
        <f t="shared" si="1"/>
        <v>1.7647058823529411</v>
      </c>
      <c r="F75" s="48">
        <f>SUM(F76:F76)</f>
        <v>11</v>
      </c>
    </row>
    <row r="76" spans="1:6" x14ac:dyDescent="0.25">
      <c r="A76" s="42" t="s">
        <v>144</v>
      </c>
      <c r="B76" s="13" t="s">
        <v>98</v>
      </c>
      <c r="C76" s="49">
        <v>47.6</v>
      </c>
      <c r="D76" s="48">
        <v>84</v>
      </c>
      <c r="E76" s="41">
        <f t="shared" si="1"/>
        <v>1.7647058823529411</v>
      </c>
      <c r="F76" s="43">
        <v>11</v>
      </c>
    </row>
    <row r="77" spans="1:6" x14ac:dyDescent="0.25">
      <c r="A77" s="42" t="s">
        <v>14</v>
      </c>
      <c r="B77" s="14" t="s">
        <v>3</v>
      </c>
      <c r="C77" s="41">
        <f>SUM(C78:C100)</f>
        <v>1869.6000000000004</v>
      </c>
      <c r="D77" s="43">
        <f>SUM(D78:D100)</f>
        <v>1390</v>
      </c>
      <c r="E77" s="41">
        <f t="shared" si="1"/>
        <v>0.74347454000855784</v>
      </c>
      <c r="F77" s="43">
        <f>SUM(F78:F100)</f>
        <v>147</v>
      </c>
    </row>
    <row r="78" spans="1:6" x14ac:dyDescent="0.25">
      <c r="A78" s="42" t="s">
        <v>26</v>
      </c>
      <c r="B78" s="13" t="s">
        <v>213</v>
      </c>
      <c r="C78" s="41">
        <v>23.4</v>
      </c>
      <c r="D78" s="43">
        <v>18</v>
      </c>
      <c r="E78" s="41">
        <f t="shared" si="1"/>
        <v>0.76923076923076927</v>
      </c>
      <c r="F78" s="43">
        <v>2</v>
      </c>
    </row>
    <row r="79" spans="1:6" x14ac:dyDescent="0.25">
      <c r="A79" s="42" t="s">
        <v>39</v>
      </c>
      <c r="B79" s="13" t="s">
        <v>214</v>
      </c>
      <c r="C79" s="41">
        <v>31.9</v>
      </c>
      <c r="D79" s="43">
        <v>25</v>
      </c>
      <c r="E79" s="41">
        <f t="shared" si="1"/>
        <v>0.78369905956112851</v>
      </c>
      <c r="F79" s="43">
        <v>3</v>
      </c>
    </row>
    <row r="80" spans="1:6" x14ac:dyDescent="0.25">
      <c r="A80" s="42" t="s">
        <v>40</v>
      </c>
      <c r="B80" s="13" t="s">
        <v>215</v>
      </c>
      <c r="C80" s="41">
        <v>153.69999999999999</v>
      </c>
      <c r="D80" s="43">
        <v>120</v>
      </c>
      <c r="E80" s="41">
        <f t="shared" si="1"/>
        <v>0.78074170461938852</v>
      </c>
      <c r="F80" s="43">
        <v>12</v>
      </c>
    </row>
    <row r="81" spans="1:6" x14ac:dyDescent="0.25">
      <c r="A81" s="42" t="s">
        <v>41</v>
      </c>
      <c r="B81" s="13" t="s">
        <v>387</v>
      </c>
      <c r="C81" s="41">
        <v>42.5</v>
      </c>
      <c r="D81" s="43">
        <v>61</v>
      </c>
      <c r="E81" s="41">
        <f t="shared" si="1"/>
        <v>1.4352941176470588</v>
      </c>
      <c r="F81" s="43">
        <v>9</v>
      </c>
    </row>
    <row r="82" spans="1:6" x14ac:dyDescent="0.25">
      <c r="A82" s="42" t="s">
        <v>42</v>
      </c>
      <c r="B82" s="13" t="s">
        <v>388</v>
      </c>
      <c r="C82" s="41">
        <v>14.9</v>
      </c>
      <c r="D82" s="43">
        <v>21</v>
      </c>
      <c r="E82" s="41">
        <f t="shared" si="1"/>
        <v>1.4093959731543624</v>
      </c>
      <c r="F82" s="43">
        <v>3</v>
      </c>
    </row>
    <row r="83" spans="1:6" x14ac:dyDescent="0.25">
      <c r="A83" s="42" t="s">
        <v>43</v>
      </c>
      <c r="B83" s="13" t="s">
        <v>216</v>
      </c>
      <c r="C83" s="41">
        <v>290</v>
      </c>
      <c r="D83" s="43">
        <v>130</v>
      </c>
      <c r="E83" s="41">
        <f t="shared" si="1"/>
        <v>0.44827586206896552</v>
      </c>
      <c r="F83" s="43">
        <v>8</v>
      </c>
    </row>
    <row r="84" spans="1:6" x14ac:dyDescent="0.25">
      <c r="A84" s="42" t="s">
        <v>44</v>
      </c>
      <c r="B84" s="13" t="s">
        <v>217</v>
      </c>
      <c r="C84" s="41">
        <v>38.799999999999997</v>
      </c>
      <c r="D84" s="43">
        <v>29</v>
      </c>
      <c r="E84" s="41">
        <f t="shared" si="1"/>
        <v>0.74742268041237114</v>
      </c>
      <c r="F84" s="43">
        <v>4</v>
      </c>
    </row>
    <row r="85" spans="1:6" x14ac:dyDescent="0.25">
      <c r="A85" s="42" t="s">
        <v>45</v>
      </c>
      <c r="B85" s="13" t="s">
        <v>218</v>
      </c>
      <c r="C85" s="41">
        <v>90</v>
      </c>
      <c r="D85" s="43">
        <v>85</v>
      </c>
      <c r="E85" s="41">
        <f t="shared" si="1"/>
        <v>0.94444444444444442</v>
      </c>
      <c r="F85" s="43">
        <v>12</v>
      </c>
    </row>
    <row r="86" spans="1:6" x14ac:dyDescent="0.25">
      <c r="A86" s="42" t="s">
        <v>46</v>
      </c>
      <c r="B86" s="13" t="s">
        <v>219</v>
      </c>
      <c r="C86" s="41">
        <v>83.2</v>
      </c>
      <c r="D86" s="43">
        <v>57</v>
      </c>
      <c r="E86" s="41">
        <f t="shared" si="1"/>
        <v>0.68509615384615385</v>
      </c>
      <c r="F86" s="43">
        <v>7</v>
      </c>
    </row>
    <row r="87" spans="1:6" x14ac:dyDescent="0.25">
      <c r="A87" s="42" t="s">
        <v>47</v>
      </c>
      <c r="B87" s="13" t="s">
        <v>220</v>
      </c>
      <c r="C87" s="41">
        <v>142.30000000000001</v>
      </c>
      <c r="D87" s="43">
        <v>114</v>
      </c>
      <c r="E87" s="41">
        <f t="shared" si="1"/>
        <v>0.80112438510189732</v>
      </c>
      <c r="F87" s="43">
        <v>7</v>
      </c>
    </row>
    <row r="88" spans="1:6" x14ac:dyDescent="0.25">
      <c r="A88" s="42" t="s">
        <v>48</v>
      </c>
      <c r="B88" s="13" t="s">
        <v>221</v>
      </c>
      <c r="C88" s="41">
        <v>74.5</v>
      </c>
      <c r="D88" s="43">
        <v>74</v>
      </c>
      <c r="E88" s="41">
        <f t="shared" si="1"/>
        <v>0.99328859060402686</v>
      </c>
      <c r="F88" s="43">
        <v>6</v>
      </c>
    </row>
    <row r="89" spans="1:6" x14ac:dyDescent="0.25">
      <c r="A89" s="42" t="s">
        <v>37</v>
      </c>
      <c r="B89" s="13" t="s">
        <v>222</v>
      </c>
      <c r="C89" s="41">
        <v>39.200000000000003</v>
      </c>
      <c r="D89" s="43">
        <v>40</v>
      </c>
      <c r="E89" s="41">
        <f t="shared" si="1"/>
        <v>1.0204081632653061</v>
      </c>
      <c r="F89" s="43">
        <v>4</v>
      </c>
    </row>
    <row r="90" spans="1:6" x14ac:dyDescent="0.25">
      <c r="A90" s="42" t="s">
        <v>49</v>
      </c>
      <c r="B90" s="13" t="s">
        <v>223</v>
      </c>
      <c r="C90" s="49">
        <v>96.5</v>
      </c>
      <c r="D90" s="48">
        <v>100</v>
      </c>
      <c r="E90" s="41">
        <f t="shared" si="1"/>
        <v>1.0362694300518134</v>
      </c>
      <c r="F90" s="48">
        <v>12</v>
      </c>
    </row>
    <row r="91" spans="1:6" x14ac:dyDescent="0.25">
      <c r="A91" s="42" t="s">
        <v>50</v>
      </c>
      <c r="B91" s="13" t="s">
        <v>132</v>
      </c>
      <c r="C91" s="49">
        <v>26.2</v>
      </c>
      <c r="D91" s="48">
        <v>18</v>
      </c>
      <c r="E91" s="41">
        <f t="shared" si="1"/>
        <v>0.68702290076335881</v>
      </c>
      <c r="F91" s="43">
        <v>2</v>
      </c>
    </row>
    <row r="92" spans="1:6" x14ac:dyDescent="0.25">
      <c r="A92" s="42" t="s">
        <v>51</v>
      </c>
      <c r="B92" s="13" t="s">
        <v>76</v>
      </c>
      <c r="C92" s="41">
        <v>47.7</v>
      </c>
      <c r="D92" s="43">
        <v>24</v>
      </c>
      <c r="E92" s="41">
        <f t="shared" si="1"/>
        <v>0.50314465408805031</v>
      </c>
      <c r="F92" s="43">
        <v>2</v>
      </c>
    </row>
    <row r="93" spans="1:6" x14ac:dyDescent="0.25">
      <c r="A93" s="42" t="s">
        <v>52</v>
      </c>
      <c r="B93" s="13" t="s">
        <v>77</v>
      </c>
      <c r="C93" s="41">
        <v>104.4</v>
      </c>
      <c r="D93" s="43">
        <v>52</v>
      </c>
      <c r="E93" s="41">
        <f t="shared" si="1"/>
        <v>0.49808429118773945</v>
      </c>
      <c r="F93" s="43">
        <v>6</v>
      </c>
    </row>
    <row r="94" spans="1:6" ht="25.5" x14ac:dyDescent="0.25">
      <c r="A94" s="42" t="s">
        <v>53</v>
      </c>
      <c r="B94" s="13" t="s">
        <v>389</v>
      </c>
      <c r="C94" s="41">
        <v>140.1</v>
      </c>
      <c r="D94" s="43">
        <v>112</v>
      </c>
      <c r="E94" s="41">
        <f t="shared" si="1"/>
        <v>0.79942897930049972</v>
      </c>
      <c r="F94" s="43">
        <v>8</v>
      </c>
    </row>
    <row r="95" spans="1:6" x14ac:dyDescent="0.25">
      <c r="A95" s="42" t="s">
        <v>54</v>
      </c>
      <c r="B95" s="13" t="s">
        <v>224</v>
      </c>
      <c r="C95" s="41">
        <v>32</v>
      </c>
      <c r="D95" s="43">
        <v>46</v>
      </c>
      <c r="E95" s="41">
        <f t="shared" si="1"/>
        <v>1.4375</v>
      </c>
      <c r="F95" s="43">
        <v>6</v>
      </c>
    </row>
    <row r="96" spans="1:6" x14ac:dyDescent="0.25">
      <c r="A96" s="42" t="s">
        <v>55</v>
      </c>
      <c r="B96" s="13" t="s">
        <v>225</v>
      </c>
      <c r="C96" s="41">
        <v>6.9</v>
      </c>
      <c r="D96" s="43">
        <v>13</v>
      </c>
      <c r="E96" s="41">
        <f t="shared" si="1"/>
        <v>1.8840579710144927</v>
      </c>
      <c r="F96" s="43">
        <v>1</v>
      </c>
    </row>
    <row r="97" spans="1:6" x14ac:dyDescent="0.25">
      <c r="A97" s="42" t="s">
        <v>56</v>
      </c>
      <c r="B97" s="13" t="s">
        <v>226</v>
      </c>
      <c r="C97" s="41">
        <v>33.200000000000003</v>
      </c>
      <c r="D97" s="43">
        <v>21</v>
      </c>
      <c r="E97" s="41">
        <f t="shared" si="1"/>
        <v>0.63253012048192769</v>
      </c>
      <c r="F97" s="43">
        <v>3</v>
      </c>
    </row>
    <row r="98" spans="1:6" x14ac:dyDescent="0.25">
      <c r="A98" s="42" t="s">
        <v>57</v>
      </c>
      <c r="B98" s="13" t="s">
        <v>390</v>
      </c>
      <c r="C98" s="41">
        <v>203</v>
      </c>
      <c r="D98" s="43">
        <v>130</v>
      </c>
      <c r="E98" s="41">
        <f t="shared" si="1"/>
        <v>0.64039408866995073</v>
      </c>
      <c r="F98" s="43">
        <v>16</v>
      </c>
    </row>
    <row r="99" spans="1:6" x14ac:dyDescent="0.25">
      <c r="A99" s="42" t="s">
        <v>58</v>
      </c>
      <c r="B99" s="13" t="s">
        <v>227</v>
      </c>
      <c r="C99" s="41">
        <v>38.4</v>
      </c>
      <c r="D99" s="43">
        <v>37</v>
      </c>
      <c r="E99" s="41">
        <f t="shared" si="1"/>
        <v>0.96354166666666674</v>
      </c>
      <c r="F99" s="43">
        <v>5</v>
      </c>
    </row>
    <row r="100" spans="1:6" x14ac:dyDescent="0.25">
      <c r="A100" s="42" t="s">
        <v>59</v>
      </c>
      <c r="B100" s="14" t="s">
        <v>11</v>
      </c>
      <c r="C100" s="49">
        <f>SUM(C101:C101)</f>
        <v>116.8</v>
      </c>
      <c r="D100" s="48">
        <f>SUM(D101:D101)</f>
        <v>63</v>
      </c>
      <c r="E100" s="41">
        <f t="shared" si="1"/>
        <v>0.53938356164383561</v>
      </c>
      <c r="F100" s="43">
        <f>SUM(F101:F101)</f>
        <v>9</v>
      </c>
    </row>
    <row r="101" spans="1:6" x14ac:dyDescent="0.25">
      <c r="A101" s="42" t="s">
        <v>133</v>
      </c>
      <c r="B101" s="13" t="s">
        <v>99</v>
      </c>
      <c r="C101" s="49">
        <v>116.8</v>
      </c>
      <c r="D101" s="48">
        <v>63</v>
      </c>
      <c r="E101" s="41">
        <f t="shared" si="1"/>
        <v>0.53938356164383561</v>
      </c>
      <c r="F101" s="43">
        <v>9</v>
      </c>
    </row>
    <row r="102" spans="1:6" x14ac:dyDescent="0.25">
      <c r="A102" s="42" t="s">
        <v>15</v>
      </c>
      <c r="B102" s="14" t="s">
        <v>4</v>
      </c>
      <c r="C102" s="41">
        <f>SUM(C103:C126)</f>
        <v>1816.3999999999999</v>
      </c>
      <c r="D102" s="43">
        <f>SUM(D103:D126)</f>
        <v>1742</v>
      </c>
      <c r="E102" s="41">
        <f t="shared" si="1"/>
        <v>0.95903985906188072</v>
      </c>
      <c r="F102" s="43">
        <f>SUM(F103:F126)</f>
        <v>149</v>
      </c>
    </row>
    <row r="103" spans="1:6" x14ac:dyDescent="0.25">
      <c r="A103" s="42">
        <v>1</v>
      </c>
      <c r="B103" s="13" t="s">
        <v>228</v>
      </c>
      <c r="C103" s="41">
        <v>128.6</v>
      </c>
      <c r="D103" s="43">
        <v>141</v>
      </c>
      <c r="E103" s="41">
        <f t="shared" si="1"/>
        <v>1.0964230171073095</v>
      </c>
      <c r="F103" s="43">
        <v>5</v>
      </c>
    </row>
    <row r="104" spans="1:6" ht="25.5" customHeight="1" x14ac:dyDescent="0.25">
      <c r="A104" s="42">
        <v>2</v>
      </c>
      <c r="B104" s="13" t="s">
        <v>229</v>
      </c>
      <c r="C104" s="41">
        <v>105.5</v>
      </c>
      <c r="D104" s="43">
        <v>152</v>
      </c>
      <c r="E104" s="41">
        <f t="shared" si="1"/>
        <v>1.4407582938388626</v>
      </c>
      <c r="F104" s="43">
        <v>15</v>
      </c>
    </row>
    <row r="105" spans="1:6" x14ac:dyDescent="0.25">
      <c r="A105" s="42">
        <v>3</v>
      </c>
      <c r="B105" s="13" t="s">
        <v>230</v>
      </c>
      <c r="C105" s="41">
        <v>17.899999999999999</v>
      </c>
      <c r="D105" s="43">
        <v>22</v>
      </c>
      <c r="E105" s="41">
        <f t="shared" si="1"/>
        <v>1.229050279329609</v>
      </c>
      <c r="F105" s="43">
        <v>2</v>
      </c>
    </row>
    <row r="106" spans="1:6" x14ac:dyDescent="0.25">
      <c r="A106" s="42">
        <v>4</v>
      </c>
      <c r="B106" s="13" t="s">
        <v>231</v>
      </c>
      <c r="C106" s="41">
        <v>27.2</v>
      </c>
      <c r="D106" s="43">
        <v>34</v>
      </c>
      <c r="E106" s="41">
        <f t="shared" si="1"/>
        <v>1.25</v>
      </c>
      <c r="F106" s="43">
        <v>4</v>
      </c>
    </row>
    <row r="107" spans="1:6" x14ac:dyDescent="0.25">
      <c r="A107" s="42">
        <v>5</v>
      </c>
      <c r="B107" s="13" t="s">
        <v>232</v>
      </c>
      <c r="C107" s="41">
        <v>31.1</v>
      </c>
      <c r="D107" s="43">
        <v>38</v>
      </c>
      <c r="E107" s="41">
        <f t="shared" si="1"/>
        <v>1.2218649517684887</v>
      </c>
      <c r="F107" s="43">
        <v>4</v>
      </c>
    </row>
    <row r="108" spans="1:6" x14ac:dyDescent="0.25">
      <c r="A108" s="42">
        <v>6</v>
      </c>
      <c r="B108" s="13" t="s">
        <v>233</v>
      </c>
      <c r="C108" s="41">
        <v>27</v>
      </c>
      <c r="D108" s="43">
        <v>33</v>
      </c>
      <c r="E108" s="41">
        <f t="shared" si="1"/>
        <v>1.2222222222222223</v>
      </c>
      <c r="F108" s="43">
        <v>4</v>
      </c>
    </row>
    <row r="109" spans="1:6" x14ac:dyDescent="0.25">
      <c r="A109" s="42">
        <v>7</v>
      </c>
      <c r="B109" s="13" t="s">
        <v>234</v>
      </c>
      <c r="C109" s="41">
        <v>46.2</v>
      </c>
      <c r="D109" s="43">
        <v>57</v>
      </c>
      <c r="E109" s="41">
        <f t="shared" si="1"/>
        <v>1.2337662337662336</v>
      </c>
      <c r="F109" s="43">
        <v>6</v>
      </c>
    </row>
    <row r="110" spans="1:6" x14ac:dyDescent="0.25">
      <c r="A110" s="42">
        <v>8</v>
      </c>
      <c r="B110" s="13" t="s">
        <v>235</v>
      </c>
      <c r="C110" s="41">
        <v>0.6</v>
      </c>
      <c r="D110" s="43">
        <v>0</v>
      </c>
      <c r="E110" s="41">
        <f t="shared" si="1"/>
        <v>0</v>
      </c>
      <c r="F110" s="43">
        <v>0</v>
      </c>
    </row>
    <row r="111" spans="1:6" x14ac:dyDescent="0.25">
      <c r="A111" s="42">
        <v>9</v>
      </c>
      <c r="B111" s="13" t="s">
        <v>236</v>
      </c>
      <c r="C111" s="41">
        <v>38.6</v>
      </c>
      <c r="D111" s="43">
        <v>30</v>
      </c>
      <c r="E111" s="41">
        <f t="shared" si="1"/>
        <v>0.77720207253886009</v>
      </c>
      <c r="F111" s="43">
        <v>4</v>
      </c>
    </row>
    <row r="112" spans="1:6" x14ac:dyDescent="0.25">
      <c r="A112" s="42">
        <v>10</v>
      </c>
      <c r="B112" s="13" t="s">
        <v>237</v>
      </c>
      <c r="C112" s="41">
        <v>36.4</v>
      </c>
      <c r="D112" s="43">
        <v>40</v>
      </c>
      <c r="E112" s="41">
        <f t="shared" si="1"/>
        <v>1.098901098901099</v>
      </c>
      <c r="F112" s="43">
        <v>4</v>
      </c>
    </row>
    <row r="113" spans="1:6" x14ac:dyDescent="0.25">
      <c r="A113" s="42">
        <v>11</v>
      </c>
      <c r="B113" s="13" t="s">
        <v>238</v>
      </c>
      <c r="C113" s="41">
        <v>71</v>
      </c>
      <c r="D113" s="43">
        <v>110</v>
      </c>
      <c r="E113" s="41">
        <f t="shared" si="1"/>
        <v>1.5492957746478873</v>
      </c>
      <c r="F113" s="43">
        <v>15</v>
      </c>
    </row>
    <row r="114" spans="1:6" x14ac:dyDescent="0.25">
      <c r="A114" s="42">
        <v>12</v>
      </c>
      <c r="B114" s="13" t="s">
        <v>239</v>
      </c>
      <c r="C114" s="41">
        <v>90.1</v>
      </c>
      <c r="D114" s="43">
        <v>118</v>
      </c>
      <c r="E114" s="41">
        <f t="shared" si="1"/>
        <v>1.3096559378468369</v>
      </c>
      <c r="F114" s="43">
        <v>8</v>
      </c>
    </row>
    <row r="115" spans="1:6" x14ac:dyDescent="0.25">
      <c r="A115" s="42">
        <v>13</v>
      </c>
      <c r="B115" s="13" t="s">
        <v>78</v>
      </c>
      <c r="C115" s="41">
        <v>122.4</v>
      </c>
      <c r="D115" s="43">
        <v>89</v>
      </c>
      <c r="E115" s="41">
        <f t="shared" si="1"/>
        <v>0.72712418300653592</v>
      </c>
      <c r="F115" s="43">
        <v>5</v>
      </c>
    </row>
    <row r="116" spans="1:6" x14ac:dyDescent="0.25">
      <c r="A116" s="42">
        <v>14</v>
      </c>
      <c r="B116" s="13" t="s">
        <v>79</v>
      </c>
      <c r="C116" s="41">
        <v>75.8</v>
      </c>
      <c r="D116" s="43">
        <v>46</v>
      </c>
      <c r="E116" s="41">
        <f t="shared" si="1"/>
        <v>0.60686015831134565</v>
      </c>
      <c r="F116" s="43">
        <v>3</v>
      </c>
    </row>
    <row r="117" spans="1:6" x14ac:dyDescent="0.25">
      <c r="A117" s="42">
        <v>15</v>
      </c>
      <c r="B117" s="13" t="s">
        <v>80</v>
      </c>
      <c r="C117" s="41">
        <v>43.9</v>
      </c>
      <c r="D117" s="43">
        <v>41</v>
      </c>
      <c r="E117" s="41">
        <f t="shared" si="1"/>
        <v>0.93394077448747159</v>
      </c>
      <c r="F117" s="43">
        <v>2</v>
      </c>
    </row>
    <row r="118" spans="1:6" x14ac:dyDescent="0.25">
      <c r="A118" s="42">
        <v>16</v>
      </c>
      <c r="B118" s="13" t="s">
        <v>81</v>
      </c>
      <c r="C118" s="41">
        <v>65.099999999999994</v>
      </c>
      <c r="D118" s="43">
        <v>59</v>
      </c>
      <c r="E118" s="41">
        <f t="shared" si="1"/>
        <v>0.90629800307219666</v>
      </c>
      <c r="F118" s="43">
        <v>3</v>
      </c>
    </row>
    <row r="119" spans="1:6" x14ac:dyDescent="0.25">
      <c r="A119" s="42">
        <v>17</v>
      </c>
      <c r="B119" s="13" t="s">
        <v>240</v>
      </c>
      <c r="C119" s="41">
        <v>94.3</v>
      </c>
      <c r="D119" s="43">
        <v>95</v>
      </c>
      <c r="E119" s="41">
        <f t="shared" si="1"/>
        <v>1.0074231177094379</v>
      </c>
      <c r="F119" s="43">
        <v>5</v>
      </c>
    </row>
    <row r="120" spans="1:6" x14ac:dyDescent="0.25">
      <c r="A120" s="42">
        <v>18</v>
      </c>
      <c r="B120" s="13" t="s">
        <v>134</v>
      </c>
      <c r="C120" s="49">
        <v>42.6</v>
      </c>
      <c r="D120" s="48">
        <v>62</v>
      </c>
      <c r="E120" s="41">
        <f t="shared" si="1"/>
        <v>1.4553990610328638</v>
      </c>
      <c r="F120" s="43">
        <v>7</v>
      </c>
    </row>
    <row r="121" spans="1:6" x14ac:dyDescent="0.25">
      <c r="A121" s="42">
        <v>19</v>
      </c>
      <c r="B121" s="13" t="s">
        <v>135</v>
      </c>
      <c r="C121" s="49">
        <v>61.3</v>
      </c>
      <c r="D121" s="48">
        <v>89</v>
      </c>
      <c r="E121" s="41">
        <f t="shared" si="1"/>
        <v>1.4518760195758564</v>
      </c>
      <c r="F121" s="43">
        <v>10</v>
      </c>
    </row>
    <row r="122" spans="1:6" x14ac:dyDescent="0.25">
      <c r="A122" s="42">
        <v>20</v>
      </c>
      <c r="B122" s="13" t="s">
        <v>241</v>
      </c>
      <c r="C122" s="41">
        <v>77.900000000000006</v>
      </c>
      <c r="D122" s="43">
        <v>67</v>
      </c>
      <c r="E122" s="41">
        <f t="shared" si="1"/>
        <v>0.86007702182284973</v>
      </c>
      <c r="F122" s="43">
        <v>3</v>
      </c>
    </row>
    <row r="123" spans="1:6" x14ac:dyDescent="0.25">
      <c r="A123" s="42">
        <v>21</v>
      </c>
      <c r="B123" s="13" t="s">
        <v>82</v>
      </c>
      <c r="C123" s="41">
        <v>454.8</v>
      </c>
      <c r="D123" s="43">
        <v>220</v>
      </c>
      <c r="E123" s="41">
        <f t="shared" si="1"/>
        <v>0.48372911169744942</v>
      </c>
      <c r="F123" s="43">
        <v>15</v>
      </c>
    </row>
    <row r="124" spans="1:6" x14ac:dyDescent="0.25">
      <c r="A124" s="42">
        <v>22</v>
      </c>
      <c r="B124" s="13" t="s">
        <v>83</v>
      </c>
      <c r="C124" s="41">
        <v>26.8</v>
      </c>
      <c r="D124" s="43">
        <v>15</v>
      </c>
      <c r="E124" s="41">
        <f t="shared" si="1"/>
        <v>0.55970149253731338</v>
      </c>
      <c r="F124" s="43">
        <v>1</v>
      </c>
    </row>
    <row r="125" spans="1:6" x14ac:dyDescent="0.25">
      <c r="A125" s="42">
        <v>23</v>
      </c>
      <c r="B125" s="13" t="s">
        <v>145</v>
      </c>
      <c r="C125" s="41">
        <v>83.2</v>
      </c>
      <c r="D125" s="43">
        <v>120</v>
      </c>
      <c r="E125" s="41">
        <f t="shared" si="1"/>
        <v>1.4423076923076923</v>
      </c>
      <c r="F125" s="43">
        <v>15</v>
      </c>
    </row>
    <row r="126" spans="1:6" x14ac:dyDescent="0.25">
      <c r="A126" s="42" t="s">
        <v>35</v>
      </c>
      <c r="B126" s="14" t="s">
        <v>11</v>
      </c>
      <c r="C126" s="49">
        <f>SUM(C127:C127)</f>
        <v>48.1</v>
      </c>
      <c r="D126" s="48">
        <f>SUM(D127:D127)</f>
        <v>64</v>
      </c>
      <c r="E126" s="41">
        <f t="shared" si="1"/>
        <v>1.3305613305613304</v>
      </c>
      <c r="F126" s="43">
        <f>SUM(F127:F127)</f>
        <v>9</v>
      </c>
    </row>
    <row r="127" spans="1:6" x14ac:dyDescent="0.25">
      <c r="A127" s="42" t="s">
        <v>36</v>
      </c>
      <c r="B127" s="13" t="s">
        <v>100</v>
      </c>
      <c r="C127" s="49">
        <v>48.1</v>
      </c>
      <c r="D127" s="48">
        <v>64</v>
      </c>
      <c r="E127" s="41">
        <f t="shared" si="1"/>
        <v>1.3305613305613304</v>
      </c>
      <c r="F127" s="43">
        <v>9</v>
      </c>
    </row>
    <row r="128" spans="1:6" x14ac:dyDescent="0.25">
      <c r="A128" s="42" t="s">
        <v>16</v>
      </c>
      <c r="B128" s="14" t="s">
        <v>5</v>
      </c>
      <c r="C128" s="49">
        <f>SUM(C129:C152)</f>
        <v>1546.72</v>
      </c>
      <c r="D128" s="48">
        <f>SUM(D129:D152)</f>
        <v>2433</v>
      </c>
      <c r="E128" s="41">
        <f t="shared" si="1"/>
        <v>1.5730061032378193</v>
      </c>
      <c r="F128" s="43">
        <f>SUM(F129:F152)</f>
        <v>297</v>
      </c>
    </row>
    <row r="129" spans="1:6" x14ac:dyDescent="0.25">
      <c r="A129" s="42" t="s">
        <v>26</v>
      </c>
      <c r="B129" s="13" t="s">
        <v>101</v>
      </c>
      <c r="C129" s="49">
        <v>37</v>
      </c>
      <c r="D129" s="48">
        <v>56</v>
      </c>
      <c r="E129" s="41">
        <f t="shared" si="1"/>
        <v>1.5135135135135136</v>
      </c>
      <c r="F129" s="43">
        <v>7</v>
      </c>
    </row>
    <row r="130" spans="1:6" x14ac:dyDescent="0.25">
      <c r="A130" s="42" t="s">
        <v>39</v>
      </c>
      <c r="B130" s="13" t="s">
        <v>242</v>
      </c>
      <c r="C130" s="49">
        <v>71.2</v>
      </c>
      <c r="D130" s="43">
        <v>118</v>
      </c>
      <c r="E130" s="41">
        <f t="shared" si="1"/>
        <v>1.6573033707865168</v>
      </c>
      <c r="F130" s="43">
        <v>11</v>
      </c>
    </row>
    <row r="131" spans="1:6" x14ac:dyDescent="0.25">
      <c r="A131" s="42" t="s">
        <v>40</v>
      </c>
      <c r="B131" s="13" t="s">
        <v>136</v>
      </c>
      <c r="C131" s="49">
        <v>81</v>
      </c>
      <c r="D131" s="43">
        <v>99</v>
      </c>
      <c r="E131" s="41">
        <f t="shared" si="1"/>
        <v>1.2222222222222223</v>
      </c>
      <c r="F131" s="43">
        <v>10</v>
      </c>
    </row>
    <row r="132" spans="1:6" x14ac:dyDescent="0.25">
      <c r="A132" s="42" t="s">
        <v>41</v>
      </c>
      <c r="B132" s="13" t="s">
        <v>84</v>
      </c>
      <c r="C132" s="49">
        <v>67</v>
      </c>
      <c r="D132" s="43">
        <v>75</v>
      </c>
      <c r="E132" s="41">
        <f t="shared" si="1"/>
        <v>1.1194029850746268</v>
      </c>
      <c r="F132" s="43">
        <v>9</v>
      </c>
    </row>
    <row r="133" spans="1:6" x14ac:dyDescent="0.25">
      <c r="A133" s="42" t="s">
        <v>42</v>
      </c>
      <c r="B133" s="13" t="s">
        <v>85</v>
      </c>
      <c r="C133" s="49">
        <v>10.6</v>
      </c>
      <c r="D133" s="43">
        <v>15</v>
      </c>
      <c r="E133" s="41">
        <f t="shared" si="1"/>
        <v>1.4150943396226416</v>
      </c>
      <c r="F133" s="43">
        <v>1</v>
      </c>
    </row>
    <row r="134" spans="1:6" x14ac:dyDescent="0.25">
      <c r="A134" s="42" t="s">
        <v>43</v>
      </c>
      <c r="B134" s="13" t="s">
        <v>86</v>
      </c>
      <c r="C134" s="49">
        <v>72</v>
      </c>
      <c r="D134" s="43">
        <v>120</v>
      </c>
      <c r="E134" s="41">
        <f t="shared" si="1"/>
        <v>1.6666666666666667</v>
      </c>
      <c r="F134" s="43">
        <v>12</v>
      </c>
    </row>
    <row r="135" spans="1:6" x14ac:dyDescent="0.25">
      <c r="A135" s="42" t="s">
        <v>44</v>
      </c>
      <c r="B135" s="13" t="s">
        <v>243</v>
      </c>
      <c r="C135" s="49">
        <v>82.3</v>
      </c>
      <c r="D135" s="43">
        <v>110</v>
      </c>
      <c r="E135" s="41">
        <f t="shared" si="1"/>
        <v>1.336573511543135</v>
      </c>
      <c r="F135" s="43">
        <v>13</v>
      </c>
    </row>
    <row r="136" spans="1:6" x14ac:dyDescent="0.25">
      <c r="A136" s="42" t="s">
        <v>45</v>
      </c>
      <c r="B136" s="13" t="s">
        <v>244</v>
      </c>
      <c r="C136" s="49">
        <v>29.5</v>
      </c>
      <c r="D136" s="43">
        <v>47</v>
      </c>
      <c r="E136" s="41">
        <f t="shared" si="1"/>
        <v>1.5932203389830508</v>
      </c>
      <c r="F136" s="43">
        <v>7</v>
      </c>
    </row>
    <row r="137" spans="1:6" x14ac:dyDescent="0.25">
      <c r="A137" s="42" t="s">
        <v>46</v>
      </c>
      <c r="B137" s="13" t="s">
        <v>102</v>
      </c>
      <c r="C137" s="49">
        <v>34.799999999999997</v>
      </c>
      <c r="D137" s="43">
        <v>46</v>
      </c>
      <c r="E137" s="41">
        <f t="shared" si="1"/>
        <v>1.3218390804597702</v>
      </c>
      <c r="F137" s="43">
        <v>5</v>
      </c>
    </row>
    <row r="138" spans="1:6" x14ac:dyDescent="0.25">
      <c r="A138" s="42" t="s">
        <v>47</v>
      </c>
      <c r="B138" s="13" t="s">
        <v>245</v>
      </c>
      <c r="C138" s="49">
        <v>81.7</v>
      </c>
      <c r="D138" s="43">
        <v>135</v>
      </c>
      <c r="E138" s="41">
        <f t="shared" ref="E138:E201" si="2">D138/C138</f>
        <v>1.6523867809057526</v>
      </c>
      <c r="F138" s="43">
        <v>17</v>
      </c>
    </row>
    <row r="139" spans="1:6" x14ac:dyDescent="0.25">
      <c r="A139" s="42" t="s">
        <v>48</v>
      </c>
      <c r="B139" s="13" t="s">
        <v>246</v>
      </c>
      <c r="C139" s="49">
        <v>38</v>
      </c>
      <c r="D139" s="43">
        <v>70</v>
      </c>
      <c r="E139" s="41">
        <f t="shared" si="2"/>
        <v>1.8421052631578947</v>
      </c>
      <c r="F139" s="43">
        <v>10</v>
      </c>
    </row>
    <row r="140" spans="1:6" x14ac:dyDescent="0.25">
      <c r="A140" s="42" t="s">
        <v>37</v>
      </c>
      <c r="B140" s="13" t="s">
        <v>137</v>
      </c>
      <c r="C140" s="49">
        <v>13.82</v>
      </c>
      <c r="D140" s="43">
        <v>27</v>
      </c>
      <c r="E140" s="41">
        <f t="shared" si="2"/>
        <v>1.9536903039073805</v>
      </c>
      <c r="F140" s="43">
        <v>4</v>
      </c>
    </row>
    <row r="141" spans="1:6" x14ac:dyDescent="0.25">
      <c r="A141" s="42" t="s">
        <v>49</v>
      </c>
      <c r="B141" s="13" t="s">
        <v>247</v>
      </c>
      <c r="C141" s="49">
        <v>127.5</v>
      </c>
      <c r="D141" s="43">
        <v>220</v>
      </c>
      <c r="E141" s="41">
        <f t="shared" si="2"/>
        <v>1.7254901960784315</v>
      </c>
      <c r="F141" s="43">
        <v>16</v>
      </c>
    </row>
    <row r="142" spans="1:6" x14ac:dyDescent="0.25">
      <c r="A142" s="42" t="s">
        <v>50</v>
      </c>
      <c r="B142" s="13" t="s">
        <v>248</v>
      </c>
      <c r="C142" s="49">
        <v>36.9</v>
      </c>
      <c r="D142" s="43">
        <v>60</v>
      </c>
      <c r="E142" s="41">
        <f t="shared" si="2"/>
        <v>1.6260162601626016</v>
      </c>
      <c r="F142" s="43">
        <v>9</v>
      </c>
    </row>
    <row r="143" spans="1:6" x14ac:dyDescent="0.25">
      <c r="A143" s="42" t="s">
        <v>51</v>
      </c>
      <c r="B143" s="13" t="s">
        <v>160</v>
      </c>
      <c r="C143" s="49">
        <v>130.5</v>
      </c>
      <c r="D143" s="43">
        <v>186</v>
      </c>
      <c r="E143" s="41">
        <f t="shared" si="2"/>
        <v>1.4252873563218391</v>
      </c>
      <c r="F143" s="43">
        <v>27</v>
      </c>
    </row>
    <row r="144" spans="1:6" x14ac:dyDescent="0.25">
      <c r="A144" s="42" t="s">
        <v>52</v>
      </c>
      <c r="B144" s="13" t="s">
        <v>249</v>
      </c>
      <c r="C144" s="49">
        <v>80.400000000000006</v>
      </c>
      <c r="D144" s="43">
        <v>120</v>
      </c>
      <c r="E144" s="41">
        <f t="shared" si="2"/>
        <v>1.4925373134328357</v>
      </c>
      <c r="F144" s="43">
        <v>18</v>
      </c>
    </row>
    <row r="145" spans="1:6" x14ac:dyDescent="0.25">
      <c r="A145" s="42" t="s">
        <v>53</v>
      </c>
      <c r="B145" s="13" t="s">
        <v>250</v>
      </c>
      <c r="C145" s="49">
        <v>40.9</v>
      </c>
      <c r="D145" s="43">
        <v>70</v>
      </c>
      <c r="E145" s="41">
        <f t="shared" si="2"/>
        <v>1.7114914425427874</v>
      </c>
      <c r="F145" s="43">
        <v>8</v>
      </c>
    </row>
    <row r="146" spans="1:6" x14ac:dyDescent="0.25">
      <c r="A146" s="42" t="s">
        <v>54</v>
      </c>
      <c r="B146" s="13" t="s">
        <v>251</v>
      </c>
      <c r="C146" s="49">
        <v>93.3</v>
      </c>
      <c r="D146" s="43">
        <v>158</v>
      </c>
      <c r="E146" s="41">
        <f t="shared" si="2"/>
        <v>1.6934619506966775</v>
      </c>
      <c r="F146" s="43">
        <v>18</v>
      </c>
    </row>
    <row r="147" spans="1:6" x14ac:dyDescent="0.25">
      <c r="A147" s="42" t="s">
        <v>55</v>
      </c>
      <c r="B147" s="13" t="s">
        <v>252</v>
      </c>
      <c r="C147" s="49">
        <v>53.5</v>
      </c>
      <c r="D147" s="43">
        <v>101</v>
      </c>
      <c r="E147" s="41">
        <f t="shared" si="2"/>
        <v>1.8878504672897196</v>
      </c>
      <c r="F147" s="43">
        <v>15</v>
      </c>
    </row>
    <row r="148" spans="1:6" x14ac:dyDescent="0.25">
      <c r="A148" s="42" t="s">
        <v>56</v>
      </c>
      <c r="B148" s="13" t="s">
        <v>253</v>
      </c>
      <c r="C148" s="49">
        <v>60.5</v>
      </c>
      <c r="D148" s="43">
        <v>117</v>
      </c>
      <c r="E148" s="41">
        <f t="shared" si="2"/>
        <v>1.9338842975206612</v>
      </c>
      <c r="F148" s="43">
        <v>17</v>
      </c>
    </row>
    <row r="149" spans="1:6" x14ac:dyDescent="0.25">
      <c r="A149" s="42" t="s">
        <v>57</v>
      </c>
      <c r="B149" s="13" t="s">
        <v>254</v>
      </c>
      <c r="C149" s="49">
        <v>70</v>
      </c>
      <c r="D149" s="43">
        <v>127</v>
      </c>
      <c r="E149" s="41">
        <f t="shared" si="2"/>
        <v>1.8142857142857143</v>
      </c>
      <c r="F149" s="43">
        <v>12</v>
      </c>
    </row>
    <row r="150" spans="1:6" x14ac:dyDescent="0.25">
      <c r="A150" s="42" t="s">
        <v>58</v>
      </c>
      <c r="B150" s="13" t="s">
        <v>255</v>
      </c>
      <c r="C150" s="49">
        <v>85.5</v>
      </c>
      <c r="D150" s="43">
        <v>170</v>
      </c>
      <c r="E150" s="41">
        <f t="shared" si="2"/>
        <v>1.9883040935672514</v>
      </c>
      <c r="F150" s="43">
        <v>25</v>
      </c>
    </row>
    <row r="151" spans="1:6" x14ac:dyDescent="0.25">
      <c r="A151" s="42" t="s">
        <v>59</v>
      </c>
      <c r="B151" s="13" t="s">
        <v>87</v>
      </c>
      <c r="C151" s="49">
        <v>52.3</v>
      </c>
      <c r="D151" s="43">
        <v>66</v>
      </c>
      <c r="E151" s="41">
        <f t="shared" si="2"/>
        <v>1.2619502868068835</v>
      </c>
      <c r="F151" s="43">
        <v>9</v>
      </c>
    </row>
    <row r="152" spans="1:6" x14ac:dyDescent="0.25">
      <c r="A152" s="42" t="s">
        <v>35</v>
      </c>
      <c r="B152" s="14" t="s">
        <v>11</v>
      </c>
      <c r="C152" s="49">
        <f>SUM(C153:C153)</f>
        <v>96.5</v>
      </c>
      <c r="D152" s="48">
        <f>SUM(D153:D153)</f>
        <v>120</v>
      </c>
      <c r="E152" s="41">
        <f t="shared" si="2"/>
        <v>1.2435233160621761</v>
      </c>
      <c r="F152" s="43">
        <f>SUM(F153:F153)</f>
        <v>17</v>
      </c>
    </row>
    <row r="153" spans="1:6" x14ac:dyDescent="0.25">
      <c r="A153" s="42" t="s">
        <v>36</v>
      </c>
      <c r="B153" s="13" t="s">
        <v>88</v>
      </c>
      <c r="C153" s="49">
        <v>96.5</v>
      </c>
      <c r="D153" s="43">
        <v>120</v>
      </c>
      <c r="E153" s="41">
        <f t="shared" si="2"/>
        <v>1.2435233160621761</v>
      </c>
      <c r="F153" s="43">
        <v>17</v>
      </c>
    </row>
    <row r="154" spans="1:6" x14ac:dyDescent="0.25">
      <c r="A154" s="42" t="s">
        <v>17</v>
      </c>
      <c r="B154" s="14" t="s">
        <v>6</v>
      </c>
      <c r="C154" s="41">
        <f>SUM(C155:C190)</f>
        <v>3518.3999999999992</v>
      </c>
      <c r="D154" s="43">
        <f>SUM(D155:D190)</f>
        <v>3935</v>
      </c>
      <c r="E154" s="41">
        <f t="shared" si="2"/>
        <v>1.1184060936789453</v>
      </c>
      <c r="F154" s="43">
        <f>SUM(F155:F190)</f>
        <v>381</v>
      </c>
    </row>
    <row r="155" spans="1:6" x14ac:dyDescent="0.25">
      <c r="A155" s="42" t="s">
        <v>26</v>
      </c>
      <c r="B155" s="13" t="s">
        <v>256</v>
      </c>
      <c r="C155" s="41">
        <v>452.9</v>
      </c>
      <c r="D155" s="43">
        <v>430</v>
      </c>
      <c r="E155" s="41">
        <f t="shared" si="2"/>
        <v>0.94943696180172232</v>
      </c>
      <c r="F155" s="43">
        <v>30</v>
      </c>
    </row>
    <row r="156" spans="1:6" x14ac:dyDescent="0.25">
      <c r="A156" s="42" t="s">
        <v>39</v>
      </c>
      <c r="B156" s="13" t="s">
        <v>257</v>
      </c>
      <c r="C156" s="41">
        <v>50</v>
      </c>
      <c r="D156" s="43">
        <v>21</v>
      </c>
      <c r="E156" s="41">
        <f t="shared" si="2"/>
        <v>0.42</v>
      </c>
      <c r="F156" s="43">
        <v>2</v>
      </c>
    </row>
    <row r="157" spans="1:6" x14ac:dyDescent="0.25">
      <c r="A157" s="42" t="s">
        <v>40</v>
      </c>
      <c r="B157" s="13" t="s">
        <v>258</v>
      </c>
      <c r="C157" s="41">
        <v>37</v>
      </c>
      <c r="D157" s="43">
        <v>18</v>
      </c>
      <c r="E157" s="41">
        <f t="shared" si="2"/>
        <v>0.48648648648648651</v>
      </c>
      <c r="F157" s="43">
        <v>1</v>
      </c>
    </row>
    <row r="158" spans="1:6" x14ac:dyDescent="0.25">
      <c r="A158" s="42" t="s">
        <v>41</v>
      </c>
      <c r="B158" s="13" t="s">
        <v>259</v>
      </c>
      <c r="C158" s="41">
        <v>157.9</v>
      </c>
      <c r="D158" s="43">
        <v>235</v>
      </c>
      <c r="E158" s="41">
        <f t="shared" si="2"/>
        <v>1.4882837238758708</v>
      </c>
      <c r="F158" s="43">
        <v>22</v>
      </c>
    </row>
    <row r="159" spans="1:6" x14ac:dyDescent="0.25">
      <c r="A159" s="42" t="s">
        <v>42</v>
      </c>
      <c r="B159" s="13" t="s">
        <v>260</v>
      </c>
      <c r="C159" s="41">
        <v>50.8</v>
      </c>
      <c r="D159" s="43">
        <v>40</v>
      </c>
      <c r="E159" s="41">
        <f t="shared" si="2"/>
        <v>0.78740157480314965</v>
      </c>
      <c r="F159" s="43">
        <v>6</v>
      </c>
    </row>
    <row r="160" spans="1:6" x14ac:dyDescent="0.25">
      <c r="A160" s="42" t="s">
        <v>43</v>
      </c>
      <c r="B160" s="13" t="s">
        <v>261</v>
      </c>
      <c r="C160" s="41">
        <v>120</v>
      </c>
      <c r="D160" s="43">
        <v>235</v>
      </c>
      <c r="E160" s="41">
        <f t="shared" si="2"/>
        <v>1.9583333333333333</v>
      </c>
      <c r="F160" s="43">
        <v>35</v>
      </c>
    </row>
    <row r="161" spans="1:6" x14ac:dyDescent="0.25">
      <c r="A161" s="42" t="s">
        <v>44</v>
      </c>
      <c r="B161" s="13" t="s">
        <v>89</v>
      </c>
      <c r="C161" s="41">
        <v>13.6</v>
      </c>
      <c r="D161" s="43">
        <v>27</v>
      </c>
      <c r="E161" s="41">
        <f t="shared" si="2"/>
        <v>1.9852941176470589</v>
      </c>
      <c r="F161" s="43">
        <v>3</v>
      </c>
    </row>
    <row r="162" spans="1:6" x14ac:dyDescent="0.25">
      <c r="A162" s="42" t="s">
        <v>45</v>
      </c>
      <c r="B162" s="13" t="s">
        <v>90</v>
      </c>
      <c r="C162" s="41">
        <v>76</v>
      </c>
      <c r="D162" s="43">
        <v>148</v>
      </c>
      <c r="E162" s="41">
        <f t="shared" si="2"/>
        <v>1.9473684210526316</v>
      </c>
      <c r="F162" s="43">
        <v>22</v>
      </c>
    </row>
    <row r="163" spans="1:6" x14ac:dyDescent="0.25">
      <c r="A163" s="42" t="s">
        <v>46</v>
      </c>
      <c r="B163" s="13" t="s">
        <v>91</v>
      </c>
      <c r="C163" s="41">
        <v>90.2</v>
      </c>
      <c r="D163" s="43">
        <v>57</v>
      </c>
      <c r="E163" s="41">
        <f t="shared" si="2"/>
        <v>0.63192904656319293</v>
      </c>
      <c r="F163" s="43">
        <v>5</v>
      </c>
    </row>
    <row r="164" spans="1:6" x14ac:dyDescent="0.25">
      <c r="A164" s="42" t="s">
        <v>47</v>
      </c>
      <c r="B164" s="13" t="s">
        <v>262</v>
      </c>
      <c r="C164" s="41">
        <v>31.8</v>
      </c>
      <c r="D164" s="43">
        <v>25</v>
      </c>
      <c r="E164" s="41">
        <f t="shared" si="2"/>
        <v>0.78616352201257855</v>
      </c>
      <c r="F164" s="43">
        <v>2</v>
      </c>
    </row>
    <row r="165" spans="1:6" x14ac:dyDescent="0.25">
      <c r="A165" s="42" t="s">
        <v>48</v>
      </c>
      <c r="B165" s="13" t="s">
        <v>263</v>
      </c>
      <c r="C165" s="41">
        <v>40</v>
      </c>
      <c r="D165" s="43">
        <v>48</v>
      </c>
      <c r="E165" s="41">
        <f t="shared" si="2"/>
        <v>1.2</v>
      </c>
      <c r="F165" s="43">
        <v>4</v>
      </c>
    </row>
    <row r="166" spans="1:6" x14ac:dyDescent="0.25">
      <c r="A166" s="42" t="s">
        <v>37</v>
      </c>
      <c r="B166" s="13" t="s">
        <v>264</v>
      </c>
      <c r="C166" s="41">
        <v>28.8</v>
      </c>
      <c r="D166" s="43">
        <v>35</v>
      </c>
      <c r="E166" s="41">
        <f t="shared" si="2"/>
        <v>1.2152777777777777</v>
      </c>
      <c r="F166" s="43">
        <v>4</v>
      </c>
    </row>
    <row r="167" spans="1:6" x14ac:dyDescent="0.25">
      <c r="A167" s="42" t="s">
        <v>49</v>
      </c>
      <c r="B167" s="13" t="s">
        <v>265</v>
      </c>
      <c r="C167" s="41">
        <v>26</v>
      </c>
      <c r="D167" s="43">
        <v>31</v>
      </c>
      <c r="E167" s="41">
        <f t="shared" si="2"/>
        <v>1.1923076923076923</v>
      </c>
      <c r="F167" s="43">
        <v>3</v>
      </c>
    </row>
    <row r="168" spans="1:6" x14ac:dyDescent="0.25">
      <c r="A168" s="42" t="s">
        <v>50</v>
      </c>
      <c r="B168" s="13" t="s">
        <v>266</v>
      </c>
      <c r="C168" s="41">
        <v>31</v>
      </c>
      <c r="D168" s="43">
        <v>40</v>
      </c>
      <c r="E168" s="41">
        <f t="shared" si="2"/>
        <v>1.2903225806451613</v>
      </c>
      <c r="F168" s="43">
        <v>4</v>
      </c>
    </row>
    <row r="169" spans="1:6" x14ac:dyDescent="0.25">
      <c r="A169" s="42" t="s">
        <v>51</v>
      </c>
      <c r="B169" s="13" t="s">
        <v>267</v>
      </c>
      <c r="C169" s="41">
        <v>86.8</v>
      </c>
      <c r="D169" s="43">
        <v>105</v>
      </c>
      <c r="E169" s="41">
        <f t="shared" si="2"/>
        <v>1.2096774193548387</v>
      </c>
      <c r="F169" s="43">
        <v>10</v>
      </c>
    </row>
    <row r="170" spans="1:6" x14ac:dyDescent="0.25">
      <c r="A170" s="42" t="s">
        <v>52</v>
      </c>
      <c r="B170" s="13" t="s">
        <v>268</v>
      </c>
      <c r="C170" s="41">
        <v>52</v>
      </c>
      <c r="D170" s="43">
        <v>63</v>
      </c>
      <c r="E170" s="41">
        <f t="shared" si="2"/>
        <v>1.2115384615384615</v>
      </c>
      <c r="F170" s="43">
        <v>6</v>
      </c>
    </row>
    <row r="171" spans="1:6" x14ac:dyDescent="0.25">
      <c r="A171" s="42" t="s">
        <v>53</v>
      </c>
      <c r="B171" s="13" t="s">
        <v>269</v>
      </c>
      <c r="C171" s="41">
        <v>168.4</v>
      </c>
      <c r="D171" s="43">
        <v>205</v>
      </c>
      <c r="E171" s="41">
        <f t="shared" si="2"/>
        <v>1.2173396674584323</v>
      </c>
      <c r="F171" s="43">
        <v>14</v>
      </c>
    </row>
    <row r="172" spans="1:6" x14ac:dyDescent="0.25">
      <c r="A172" s="42" t="s">
        <v>54</v>
      </c>
      <c r="B172" s="13" t="s">
        <v>270</v>
      </c>
      <c r="C172" s="41">
        <v>152</v>
      </c>
      <c r="D172" s="43">
        <v>225</v>
      </c>
      <c r="E172" s="41">
        <f t="shared" si="2"/>
        <v>1.4802631578947369</v>
      </c>
      <c r="F172" s="43">
        <v>6</v>
      </c>
    </row>
    <row r="173" spans="1:6" x14ac:dyDescent="0.25">
      <c r="A173" s="42" t="s">
        <v>55</v>
      </c>
      <c r="B173" s="13" t="s">
        <v>271</v>
      </c>
      <c r="C173" s="41">
        <v>83.1</v>
      </c>
      <c r="D173" s="43">
        <v>108</v>
      </c>
      <c r="E173" s="41">
        <f t="shared" si="2"/>
        <v>1.2996389891696751</v>
      </c>
      <c r="F173" s="43">
        <v>6</v>
      </c>
    </row>
    <row r="174" spans="1:6" x14ac:dyDescent="0.25">
      <c r="A174" s="42" t="s">
        <v>56</v>
      </c>
      <c r="B174" s="13" t="s">
        <v>272</v>
      </c>
      <c r="C174" s="41">
        <v>171</v>
      </c>
      <c r="D174" s="43">
        <v>168</v>
      </c>
      <c r="E174" s="41">
        <f t="shared" si="2"/>
        <v>0.98245614035087714</v>
      </c>
      <c r="F174" s="43">
        <v>6</v>
      </c>
    </row>
    <row r="175" spans="1:6" x14ac:dyDescent="0.25">
      <c r="A175" s="42" t="s">
        <v>57</v>
      </c>
      <c r="B175" s="13" t="s">
        <v>273</v>
      </c>
      <c r="C175" s="41">
        <v>124.3</v>
      </c>
      <c r="D175" s="43">
        <v>194</v>
      </c>
      <c r="E175" s="41">
        <f t="shared" si="2"/>
        <v>1.5607401448109413</v>
      </c>
      <c r="F175" s="43">
        <v>23</v>
      </c>
    </row>
    <row r="176" spans="1:6" x14ac:dyDescent="0.25">
      <c r="A176" s="42" t="s">
        <v>58</v>
      </c>
      <c r="B176" s="13" t="s">
        <v>274</v>
      </c>
      <c r="C176" s="49">
        <v>67.900000000000006</v>
      </c>
      <c r="D176" s="43">
        <v>98</v>
      </c>
      <c r="E176" s="41">
        <f t="shared" si="2"/>
        <v>1.4432989690721649</v>
      </c>
      <c r="F176" s="43">
        <v>11</v>
      </c>
    </row>
    <row r="177" spans="1:6" x14ac:dyDescent="0.25">
      <c r="A177" s="42" t="s">
        <v>59</v>
      </c>
      <c r="B177" s="13" t="s">
        <v>275</v>
      </c>
      <c r="C177" s="41">
        <v>80.3</v>
      </c>
      <c r="D177" s="43">
        <v>54</v>
      </c>
      <c r="E177" s="41">
        <f t="shared" si="2"/>
        <v>0.67247820672478209</v>
      </c>
      <c r="F177" s="43">
        <v>8</v>
      </c>
    </row>
    <row r="178" spans="1:6" x14ac:dyDescent="0.25">
      <c r="A178" s="42" t="s">
        <v>35</v>
      </c>
      <c r="B178" s="13" t="s">
        <v>276</v>
      </c>
      <c r="C178" s="41">
        <v>27.9</v>
      </c>
      <c r="D178" s="43">
        <v>36</v>
      </c>
      <c r="E178" s="41">
        <f t="shared" si="2"/>
        <v>1.2903225806451613</v>
      </c>
      <c r="F178" s="43">
        <v>5</v>
      </c>
    </row>
    <row r="179" spans="1:6" x14ac:dyDescent="0.25">
      <c r="A179" s="42" t="s">
        <v>60</v>
      </c>
      <c r="B179" s="13" t="s">
        <v>277</v>
      </c>
      <c r="C179" s="41">
        <v>22.6</v>
      </c>
      <c r="D179" s="43">
        <v>15</v>
      </c>
      <c r="E179" s="41">
        <f t="shared" si="2"/>
        <v>0.66371681415929196</v>
      </c>
      <c r="F179" s="43">
        <v>2</v>
      </c>
    </row>
    <row r="180" spans="1:6" x14ac:dyDescent="0.25">
      <c r="A180" s="42" t="s">
        <v>61</v>
      </c>
      <c r="B180" s="13" t="s">
        <v>278</v>
      </c>
      <c r="C180" s="41">
        <v>74.2</v>
      </c>
      <c r="D180" s="43">
        <v>104</v>
      </c>
      <c r="E180" s="41">
        <f t="shared" si="2"/>
        <v>1.4016172506738545</v>
      </c>
      <c r="F180" s="43">
        <v>15</v>
      </c>
    </row>
    <row r="181" spans="1:6" x14ac:dyDescent="0.25">
      <c r="A181" s="42" t="s">
        <v>62</v>
      </c>
      <c r="B181" s="13" t="s">
        <v>279</v>
      </c>
      <c r="C181" s="41">
        <v>26.7</v>
      </c>
      <c r="D181" s="43">
        <v>33</v>
      </c>
      <c r="E181" s="41">
        <f t="shared" si="2"/>
        <v>1.2359550561797754</v>
      </c>
      <c r="F181" s="43">
        <v>4</v>
      </c>
    </row>
    <row r="182" spans="1:6" x14ac:dyDescent="0.25">
      <c r="A182" s="42" t="s">
        <v>63</v>
      </c>
      <c r="B182" s="13" t="s">
        <v>280</v>
      </c>
      <c r="C182" s="41">
        <v>29.8</v>
      </c>
      <c r="D182" s="43">
        <v>55</v>
      </c>
      <c r="E182" s="41">
        <f t="shared" si="2"/>
        <v>1.8456375838926173</v>
      </c>
      <c r="F182" s="43">
        <v>8</v>
      </c>
    </row>
    <row r="183" spans="1:6" x14ac:dyDescent="0.25">
      <c r="A183" s="42" t="s">
        <v>64</v>
      </c>
      <c r="B183" s="13" t="s">
        <v>103</v>
      </c>
      <c r="C183" s="41">
        <v>89.7</v>
      </c>
      <c r="D183" s="43">
        <v>131</v>
      </c>
      <c r="E183" s="41">
        <f t="shared" si="2"/>
        <v>1.4604236343366779</v>
      </c>
      <c r="F183" s="43">
        <v>15</v>
      </c>
    </row>
    <row r="184" spans="1:6" x14ac:dyDescent="0.25">
      <c r="A184" s="42" t="s">
        <v>65</v>
      </c>
      <c r="B184" s="13" t="s">
        <v>281</v>
      </c>
      <c r="C184" s="41">
        <v>31.2</v>
      </c>
      <c r="D184" s="43">
        <v>57</v>
      </c>
      <c r="E184" s="41">
        <f t="shared" si="2"/>
        <v>1.8269230769230769</v>
      </c>
      <c r="F184" s="43">
        <v>6</v>
      </c>
    </row>
    <row r="185" spans="1:6" x14ac:dyDescent="0.25">
      <c r="A185" s="42" t="s">
        <v>66</v>
      </c>
      <c r="B185" s="13" t="s">
        <v>282</v>
      </c>
      <c r="C185" s="41">
        <v>202.4</v>
      </c>
      <c r="D185" s="43">
        <v>192</v>
      </c>
      <c r="E185" s="41">
        <f t="shared" si="2"/>
        <v>0.9486166007905138</v>
      </c>
      <c r="F185" s="43">
        <v>18</v>
      </c>
    </row>
    <row r="186" spans="1:6" x14ac:dyDescent="0.25">
      <c r="A186" s="42" t="s">
        <v>67</v>
      </c>
      <c r="B186" s="13" t="s">
        <v>92</v>
      </c>
      <c r="C186" s="41">
        <v>51.5</v>
      </c>
      <c r="D186" s="43">
        <v>30</v>
      </c>
      <c r="E186" s="41">
        <f t="shared" si="2"/>
        <v>0.58252427184466016</v>
      </c>
      <c r="F186" s="43">
        <v>4</v>
      </c>
    </row>
    <row r="187" spans="1:6" x14ac:dyDescent="0.25">
      <c r="A187" s="42" t="s">
        <v>68</v>
      </c>
      <c r="B187" s="13" t="s">
        <v>93</v>
      </c>
      <c r="C187" s="41">
        <v>230.2</v>
      </c>
      <c r="D187" s="43">
        <v>131</v>
      </c>
      <c r="E187" s="41">
        <f t="shared" si="2"/>
        <v>0.56907037358818424</v>
      </c>
      <c r="F187" s="43">
        <v>15</v>
      </c>
    </row>
    <row r="188" spans="1:6" x14ac:dyDescent="0.25">
      <c r="A188" s="42" t="s">
        <v>69</v>
      </c>
      <c r="B188" s="15" t="s">
        <v>283</v>
      </c>
      <c r="C188" s="41">
        <v>53.4</v>
      </c>
      <c r="D188" s="43">
        <v>66</v>
      </c>
      <c r="E188" s="41">
        <f t="shared" si="2"/>
        <v>1.2359550561797754</v>
      </c>
      <c r="F188" s="43">
        <v>7</v>
      </c>
    </row>
    <row r="189" spans="1:6" x14ac:dyDescent="0.25">
      <c r="A189" s="42" t="s">
        <v>70</v>
      </c>
      <c r="B189" s="13" t="s">
        <v>284</v>
      </c>
      <c r="C189" s="41">
        <v>52</v>
      </c>
      <c r="D189" s="43">
        <v>45</v>
      </c>
      <c r="E189" s="41">
        <f t="shared" si="2"/>
        <v>0.86538461538461542</v>
      </c>
      <c r="F189" s="43">
        <v>6</v>
      </c>
    </row>
    <row r="190" spans="1:6" x14ac:dyDescent="0.25">
      <c r="A190" s="42" t="s">
        <v>71</v>
      </c>
      <c r="B190" s="13" t="s">
        <v>285</v>
      </c>
      <c r="C190" s="41">
        <v>435</v>
      </c>
      <c r="D190" s="43">
        <v>430</v>
      </c>
      <c r="E190" s="41">
        <f t="shared" si="2"/>
        <v>0.9885057471264368</v>
      </c>
      <c r="F190" s="43">
        <v>43</v>
      </c>
    </row>
    <row r="191" spans="1:6" x14ac:dyDescent="0.25">
      <c r="A191" s="42" t="s">
        <v>18</v>
      </c>
      <c r="B191" s="14" t="s">
        <v>7</v>
      </c>
      <c r="C191" s="41">
        <f>SUM(C192:C207)</f>
        <v>3437.7120000000004</v>
      </c>
      <c r="D191" s="43">
        <f>SUM(D192:D207)</f>
        <v>2693</v>
      </c>
      <c r="E191" s="41">
        <f t="shared" si="2"/>
        <v>0.78336986926188101</v>
      </c>
      <c r="F191" s="43">
        <f>SUM(F192:F207)</f>
        <v>228</v>
      </c>
    </row>
    <row r="192" spans="1:6" x14ac:dyDescent="0.25">
      <c r="A192" s="42">
        <v>1</v>
      </c>
      <c r="B192" s="13" t="s">
        <v>286</v>
      </c>
      <c r="C192" s="49">
        <v>415.32</v>
      </c>
      <c r="D192" s="48">
        <v>313</v>
      </c>
      <c r="E192" s="41">
        <f t="shared" si="2"/>
        <v>0.75363575074641243</v>
      </c>
      <c r="F192" s="48">
        <v>33</v>
      </c>
    </row>
    <row r="193" spans="1:6" x14ac:dyDescent="0.25">
      <c r="A193" s="42">
        <v>2</v>
      </c>
      <c r="B193" s="13" t="s">
        <v>287</v>
      </c>
      <c r="C193" s="49">
        <v>133.03</v>
      </c>
      <c r="D193" s="48">
        <v>107</v>
      </c>
      <c r="E193" s="41">
        <f t="shared" si="2"/>
        <v>0.80432985040968197</v>
      </c>
      <c r="F193" s="48">
        <v>12</v>
      </c>
    </row>
    <row r="194" spans="1:6" x14ac:dyDescent="0.25">
      <c r="A194" s="42">
        <v>3</v>
      </c>
      <c r="B194" s="13" t="s">
        <v>288</v>
      </c>
      <c r="C194" s="41">
        <v>86.3</v>
      </c>
      <c r="D194" s="43">
        <v>90</v>
      </c>
      <c r="E194" s="41">
        <f t="shared" si="2"/>
        <v>1.0428736964078795</v>
      </c>
      <c r="F194" s="43">
        <v>10</v>
      </c>
    </row>
    <row r="195" spans="1:6" x14ac:dyDescent="0.25">
      <c r="A195" s="42">
        <v>4</v>
      </c>
      <c r="B195" s="13" t="s">
        <v>289</v>
      </c>
      <c r="C195" s="41">
        <v>175.9</v>
      </c>
      <c r="D195" s="43">
        <v>235</v>
      </c>
      <c r="E195" s="41">
        <f t="shared" si="2"/>
        <v>1.335986355884025</v>
      </c>
      <c r="F195" s="43">
        <v>17</v>
      </c>
    </row>
    <row r="196" spans="1:6" x14ac:dyDescent="0.25">
      <c r="A196" s="42" t="s">
        <v>42</v>
      </c>
      <c r="B196" s="13" t="s">
        <v>290</v>
      </c>
      <c r="C196" s="41">
        <v>74.5</v>
      </c>
      <c r="D196" s="43">
        <v>59</v>
      </c>
      <c r="E196" s="41">
        <f t="shared" si="2"/>
        <v>0.79194630872483218</v>
      </c>
      <c r="F196" s="43">
        <v>6</v>
      </c>
    </row>
    <row r="197" spans="1:6" x14ac:dyDescent="0.25">
      <c r="A197" s="42" t="s">
        <v>43</v>
      </c>
      <c r="B197" s="13" t="s">
        <v>291</v>
      </c>
      <c r="C197" s="41">
        <v>84.542000000000002</v>
      </c>
      <c r="D197" s="43">
        <v>90</v>
      </c>
      <c r="E197" s="41">
        <f t="shared" si="2"/>
        <v>1.0645596271675617</v>
      </c>
      <c r="F197" s="43">
        <v>5</v>
      </c>
    </row>
    <row r="198" spans="1:6" x14ac:dyDescent="0.25">
      <c r="A198" s="42" t="s">
        <v>44</v>
      </c>
      <c r="B198" s="13" t="s">
        <v>292</v>
      </c>
      <c r="C198" s="41">
        <v>180</v>
      </c>
      <c r="D198" s="43">
        <v>180</v>
      </c>
      <c r="E198" s="41">
        <f t="shared" si="2"/>
        <v>1</v>
      </c>
      <c r="F198" s="43">
        <v>27</v>
      </c>
    </row>
    <row r="199" spans="1:6" x14ac:dyDescent="0.25">
      <c r="A199" s="42" t="s">
        <v>45</v>
      </c>
      <c r="B199" s="13" t="s">
        <v>293</v>
      </c>
      <c r="C199" s="41">
        <v>110.26</v>
      </c>
      <c r="D199" s="43">
        <v>94</v>
      </c>
      <c r="E199" s="41">
        <f t="shared" si="2"/>
        <v>0.85253038273172499</v>
      </c>
      <c r="F199" s="43">
        <v>14</v>
      </c>
    </row>
    <row r="200" spans="1:6" x14ac:dyDescent="0.25">
      <c r="A200" s="42" t="s">
        <v>46</v>
      </c>
      <c r="B200" s="13" t="s">
        <v>294</v>
      </c>
      <c r="C200" s="41">
        <v>184.16</v>
      </c>
      <c r="D200" s="43">
        <v>158</v>
      </c>
      <c r="E200" s="41">
        <f t="shared" si="2"/>
        <v>0.85794960903562123</v>
      </c>
      <c r="F200" s="43">
        <v>16</v>
      </c>
    </row>
    <row r="201" spans="1:6" x14ac:dyDescent="0.25">
      <c r="A201" s="42" t="s">
        <v>47</v>
      </c>
      <c r="B201" s="13" t="s">
        <v>295</v>
      </c>
      <c r="C201" s="41">
        <v>160</v>
      </c>
      <c r="D201" s="43">
        <v>112</v>
      </c>
      <c r="E201" s="41">
        <f t="shared" si="2"/>
        <v>0.7</v>
      </c>
      <c r="F201" s="43">
        <v>0</v>
      </c>
    </row>
    <row r="202" spans="1:6" x14ac:dyDescent="0.25">
      <c r="A202" s="42" t="s">
        <v>48</v>
      </c>
      <c r="B202" s="13" t="s">
        <v>296</v>
      </c>
      <c r="C202" s="41">
        <v>94.75</v>
      </c>
      <c r="D202" s="43">
        <v>104</v>
      </c>
      <c r="E202" s="41">
        <f t="shared" ref="E202:E265" si="3">D202/C202</f>
        <v>1.0976253298153034</v>
      </c>
      <c r="F202" s="43">
        <v>15</v>
      </c>
    </row>
    <row r="203" spans="1:6" x14ac:dyDescent="0.25">
      <c r="A203" s="42" t="s">
        <v>37</v>
      </c>
      <c r="B203" s="13" t="s">
        <v>297</v>
      </c>
      <c r="C203" s="41">
        <v>190.7</v>
      </c>
      <c r="D203" s="43">
        <v>133</v>
      </c>
      <c r="E203" s="41">
        <f t="shared" si="3"/>
        <v>0.69743051914001053</v>
      </c>
      <c r="F203" s="43">
        <v>16</v>
      </c>
    </row>
    <row r="204" spans="1:6" x14ac:dyDescent="0.25">
      <c r="A204" s="42" t="s">
        <v>49</v>
      </c>
      <c r="B204" s="13" t="s">
        <v>298</v>
      </c>
      <c r="C204" s="41">
        <v>873.1</v>
      </c>
      <c r="D204" s="43">
        <v>650</v>
      </c>
      <c r="E204" s="41">
        <f t="shared" si="3"/>
        <v>0.7444737143511625</v>
      </c>
      <c r="F204" s="43">
        <v>20</v>
      </c>
    </row>
    <row r="205" spans="1:6" x14ac:dyDescent="0.25">
      <c r="A205" s="42" t="s">
        <v>50</v>
      </c>
      <c r="B205" s="13" t="s">
        <v>299</v>
      </c>
      <c r="C205" s="41">
        <v>200</v>
      </c>
      <c r="D205" s="43">
        <v>1</v>
      </c>
      <c r="E205" s="41">
        <f t="shared" si="3"/>
        <v>5.0000000000000001E-3</v>
      </c>
      <c r="F205" s="43">
        <v>0</v>
      </c>
    </row>
    <row r="206" spans="1:6" x14ac:dyDescent="0.25">
      <c r="A206" s="42" t="s">
        <v>51</v>
      </c>
      <c r="B206" s="13" t="s">
        <v>138</v>
      </c>
      <c r="C206" s="49">
        <v>17</v>
      </c>
      <c r="D206" s="43">
        <v>12</v>
      </c>
      <c r="E206" s="41">
        <f t="shared" si="3"/>
        <v>0.70588235294117652</v>
      </c>
      <c r="F206" s="43">
        <v>1</v>
      </c>
    </row>
    <row r="207" spans="1:6" x14ac:dyDescent="0.25">
      <c r="A207" s="42" t="s">
        <v>52</v>
      </c>
      <c r="B207" s="14" t="s">
        <v>11</v>
      </c>
      <c r="C207" s="49">
        <f>SUM(C208:C212)</f>
        <v>458.15</v>
      </c>
      <c r="D207" s="48">
        <f>SUM(D208:D212)</f>
        <v>355</v>
      </c>
      <c r="E207" s="41">
        <f t="shared" si="3"/>
        <v>0.77485539670413628</v>
      </c>
      <c r="F207" s="43">
        <f>SUM(F208:F212)</f>
        <v>36</v>
      </c>
    </row>
    <row r="208" spans="1:6" x14ac:dyDescent="0.25">
      <c r="A208" s="42" t="s">
        <v>300</v>
      </c>
      <c r="B208" s="13" t="s">
        <v>104</v>
      </c>
      <c r="C208" s="49">
        <v>90.47</v>
      </c>
      <c r="D208" s="43">
        <v>62</v>
      </c>
      <c r="E208" s="41">
        <f t="shared" si="3"/>
        <v>0.68531004752956781</v>
      </c>
      <c r="F208" s="43">
        <v>8</v>
      </c>
    </row>
    <row r="209" spans="1:6" x14ac:dyDescent="0.25">
      <c r="A209" s="42" t="s">
        <v>301</v>
      </c>
      <c r="B209" s="13" t="s">
        <v>105</v>
      </c>
      <c r="C209" s="49">
        <v>92.8</v>
      </c>
      <c r="D209" s="43">
        <v>102</v>
      </c>
      <c r="E209" s="41">
        <f t="shared" si="3"/>
        <v>1.0991379310344829</v>
      </c>
      <c r="F209" s="43">
        <v>8</v>
      </c>
    </row>
    <row r="210" spans="1:6" x14ac:dyDescent="0.25">
      <c r="A210" s="42" t="s">
        <v>302</v>
      </c>
      <c r="B210" s="13" t="s">
        <v>106</v>
      </c>
      <c r="C210" s="49">
        <v>124.88</v>
      </c>
      <c r="D210" s="43">
        <v>86</v>
      </c>
      <c r="E210" s="41">
        <f t="shared" si="3"/>
        <v>0.68866111467008329</v>
      </c>
      <c r="F210" s="43">
        <v>9</v>
      </c>
    </row>
    <row r="211" spans="1:6" x14ac:dyDescent="0.25">
      <c r="A211" s="42" t="s">
        <v>303</v>
      </c>
      <c r="B211" s="13" t="s">
        <v>107</v>
      </c>
      <c r="C211" s="49">
        <v>90</v>
      </c>
      <c r="D211" s="43">
        <v>63</v>
      </c>
      <c r="E211" s="41">
        <f t="shared" si="3"/>
        <v>0.7</v>
      </c>
      <c r="F211" s="43">
        <v>6</v>
      </c>
    </row>
    <row r="212" spans="1:6" x14ac:dyDescent="0.25">
      <c r="A212" s="42" t="s">
        <v>304</v>
      </c>
      <c r="B212" s="13" t="s">
        <v>108</v>
      </c>
      <c r="C212" s="49">
        <v>60</v>
      </c>
      <c r="D212" s="43">
        <v>42</v>
      </c>
      <c r="E212" s="41">
        <f t="shared" si="3"/>
        <v>0.7</v>
      </c>
      <c r="F212" s="43">
        <v>5</v>
      </c>
    </row>
    <row r="213" spans="1:6" x14ac:dyDescent="0.25">
      <c r="A213" s="42" t="s">
        <v>19</v>
      </c>
      <c r="B213" s="14" t="s">
        <v>8</v>
      </c>
      <c r="C213" s="49">
        <f>SUM(C214:C221)</f>
        <v>6452.44</v>
      </c>
      <c r="D213" s="48">
        <f>SUM(D214:D221)</f>
        <v>1493</v>
      </c>
      <c r="E213" s="41">
        <f t="shared" si="3"/>
        <v>0.23138533639987355</v>
      </c>
      <c r="F213" s="43">
        <f>SUM(F214:F221)</f>
        <v>88</v>
      </c>
    </row>
    <row r="214" spans="1:6" x14ac:dyDescent="0.25">
      <c r="A214" s="48">
        <v>1</v>
      </c>
      <c r="B214" s="13" t="s">
        <v>305</v>
      </c>
      <c r="C214" s="49">
        <v>500</v>
      </c>
      <c r="D214" s="43">
        <v>169</v>
      </c>
      <c r="E214" s="41">
        <f t="shared" si="3"/>
        <v>0.33800000000000002</v>
      </c>
      <c r="F214" s="43">
        <v>8</v>
      </c>
    </row>
    <row r="215" spans="1:6" x14ac:dyDescent="0.25">
      <c r="A215" s="48">
        <v>2</v>
      </c>
      <c r="B215" s="13" t="s">
        <v>306</v>
      </c>
      <c r="C215" s="49">
        <v>905.6</v>
      </c>
      <c r="D215" s="43">
        <v>208</v>
      </c>
      <c r="E215" s="41">
        <f t="shared" si="3"/>
        <v>0.22968197879858657</v>
      </c>
      <c r="F215" s="43">
        <v>14</v>
      </c>
    </row>
    <row r="216" spans="1:6" x14ac:dyDescent="0.25">
      <c r="A216" s="48">
        <v>3</v>
      </c>
      <c r="B216" s="13" t="s">
        <v>307</v>
      </c>
      <c r="C216" s="49">
        <v>922.6</v>
      </c>
      <c r="D216" s="43">
        <v>212</v>
      </c>
      <c r="E216" s="41">
        <f t="shared" si="3"/>
        <v>0.22978538911771082</v>
      </c>
      <c r="F216" s="43">
        <v>12</v>
      </c>
    </row>
    <row r="217" spans="1:6" x14ac:dyDescent="0.25">
      <c r="A217" s="48">
        <v>4</v>
      </c>
      <c r="B217" s="13" t="s">
        <v>308</v>
      </c>
      <c r="C217" s="49">
        <v>338.6</v>
      </c>
      <c r="D217" s="43">
        <v>120</v>
      </c>
      <c r="E217" s="41">
        <f t="shared" si="3"/>
        <v>0.35440047253396334</v>
      </c>
      <c r="F217" s="43">
        <v>4</v>
      </c>
    </row>
    <row r="218" spans="1:6" x14ac:dyDescent="0.25">
      <c r="A218" s="48">
        <v>5</v>
      </c>
      <c r="B218" s="13" t="s">
        <v>309</v>
      </c>
      <c r="C218" s="49">
        <v>482.9</v>
      </c>
      <c r="D218" s="43">
        <v>100</v>
      </c>
      <c r="E218" s="41">
        <f t="shared" si="3"/>
        <v>0.20708221163802029</v>
      </c>
      <c r="F218" s="43">
        <v>10</v>
      </c>
    </row>
    <row r="219" spans="1:6" x14ac:dyDescent="0.25">
      <c r="A219" s="48">
        <v>6</v>
      </c>
      <c r="B219" s="13" t="s">
        <v>310</v>
      </c>
      <c r="C219" s="49">
        <v>705.9</v>
      </c>
      <c r="D219" s="43">
        <v>162</v>
      </c>
      <c r="E219" s="41">
        <f t="shared" si="3"/>
        <v>0.22949426264343392</v>
      </c>
      <c r="F219" s="43">
        <v>19</v>
      </c>
    </row>
    <row r="220" spans="1:6" x14ac:dyDescent="0.25">
      <c r="A220" s="48">
        <v>7</v>
      </c>
      <c r="B220" s="13" t="s">
        <v>311</v>
      </c>
      <c r="C220" s="49">
        <v>1492.6</v>
      </c>
      <c r="D220" s="43">
        <v>298</v>
      </c>
      <c r="E220" s="41">
        <f t="shared" si="3"/>
        <v>0.19965161463218545</v>
      </c>
      <c r="F220" s="43">
        <v>5</v>
      </c>
    </row>
    <row r="221" spans="1:6" x14ac:dyDescent="0.25">
      <c r="A221" s="42" t="s">
        <v>45</v>
      </c>
      <c r="B221" s="14" t="s">
        <v>11</v>
      </c>
      <c r="C221" s="49">
        <f>SUM(C222:C224)</f>
        <v>1104.24</v>
      </c>
      <c r="D221" s="48">
        <f>SUM(D222:D224)</f>
        <v>224</v>
      </c>
      <c r="E221" s="41">
        <f t="shared" si="3"/>
        <v>0.2028544519307397</v>
      </c>
      <c r="F221" s="43">
        <f>SUM(F222:F224)</f>
        <v>16</v>
      </c>
    </row>
    <row r="222" spans="1:6" x14ac:dyDescent="0.25">
      <c r="A222" s="42" t="s">
        <v>312</v>
      </c>
      <c r="B222" s="13" t="s">
        <v>109</v>
      </c>
      <c r="C222" s="49">
        <v>224.04</v>
      </c>
      <c r="D222" s="48">
        <v>45</v>
      </c>
      <c r="E222" s="41">
        <f t="shared" si="3"/>
        <v>0.20085698982324585</v>
      </c>
      <c r="F222" s="48">
        <v>4</v>
      </c>
    </row>
    <row r="223" spans="1:6" x14ac:dyDescent="0.25">
      <c r="A223" s="42" t="s">
        <v>313</v>
      </c>
      <c r="B223" s="13" t="s">
        <v>110</v>
      </c>
      <c r="C223" s="49">
        <v>823.7</v>
      </c>
      <c r="D223" s="48">
        <v>165</v>
      </c>
      <c r="E223" s="41">
        <f t="shared" si="3"/>
        <v>0.20031564890129899</v>
      </c>
      <c r="F223" s="48">
        <v>10</v>
      </c>
    </row>
    <row r="224" spans="1:6" x14ac:dyDescent="0.25">
      <c r="A224" s="42" t="s">
        <v>314</v>
      </c>
      <c r="B224" s="13" t="s">
        <v>162</v>
      </c>
      <c r="C224" s="49">
        <v>56.5</v>
      </c>
      <c r="D224" s="48">
        <v>14</v>
      </c>
      <c r="E224" s="41">
        <f t="shared" si="3"/>
        <v>0.24778761061946902</v>
      </c>
      <c r="F224" s="48">
        <v>2</v>
      </c>
    </row>
    <row r="225" spans="1:6" x14ac:dyDescent="0.25">
      <c r="A225" s="42" t="s">
        <v>20</v>
      </c>
      <c r="B225" s="14" t="s">
        <v>9</v>
      </c>
      <c r="C225" s="41">
        <f>SUM(C226:C233)</f>
        <v>8987.7900000000009</v>
      </c>
      <c r="D225" s="43">
        <f>SUM(D226:D233)</f>
        <v>1986</v>
      </c>
      <c r="E225" s="41">
        <f t="shared" si="3"/>
        <v>0.22096644447633954</v>
      </c>
      <c r="F225" s="43">
        <f>SUM(F226:F233)</f>
        <v>127</v>
      </c>
    </row>
    <row r="226" spans="1:6" x14ac:dyDescent="0.25">
      <c r="A226" s="48">
        <v>1</v>
      </c>
      <c r="B226" s="13" t="s">
        <v>315</v>
      </c>
      <c r="C226" s="41">
        <v>163.80000000000001</v>
      </c>
      <c r="D226" s="43">
        <v>56</v>
      </c>
      <c r="E226" s="41">
        <f t="shared" si="3"/>
        <v>0.34188034188034183</v>
      </c>
      <c r="F226" s="43">
        <v>6</v>
      </c>
    </row>
    <row r="227" spans="1:6" x14ac:dyDescent="0.25">
      <c r="A227" s="48">
        <v>2</v>
      </c>
      <c r="B227" s="13" t="s">
        <v>139</v>
      </c>
      <c r="C227" s="49">
        <v>942.77</v>
      </c>
      <c r="D227" s="48">
        <v>164</v>
      </c>
      <c r="E227" s="41">
        <f t="shared" si="3"/>
        <v>0.173955471642076</v>
      </c>
      <c r="F227" s="43">
        <v>8</v>
      </c>
    </row>
    <row r="228" spans="1:6" x14ac:dyDescent="0.25">
      <c r="A228" s="48">
        <v>3</v>
      </c>
      <c r="B228" s="13" t="s">
        <v>316</v>
      </c>
      <c r="C228" s="49">
        <v>549.20000000000005</v>
      </c>
      <c r="D228" s="48">
        <v>250</v>
      </c>
      <c r="E228" s="41">
        <f t="shared" si="3"/>
        <v>0.45520757465404221</v>
      </c>
      <c r="F228" s="43">
        <v>37</v>
      </c>
    </row>
    <row r="229" spans="1:6" x14ac:dyDescent="0.25">
      <c r="A229" s="48">
        <v>4</v>
      </c>
      <c r="B229" s="13" t="s">
        <v>317</v>
      </c>
      <c r="C229" s="49">
        <v>336.8</v>
      </c>
      <c r="D229" s="48">
        <v>67</v>
      </c>
      <c r="E229" s="41">
        <f t="shared" si="3"/>
        <v>0.19893111638954869</v>
      </c>
      <c r="F229" s="43">
        <v>2</v>
      </c>
    </row>
    <row r="230" spans="1:6" x14ac:dyDescent="0.25">
      <c r="A230" s="48">
        <v>5</v>
      </c>
      <c r="B230" s="13" t="s">
        <v>318</v>
      </c>
      <c r="C230" s="41">
        <v>276.7</v>
      </c>
      <c r="D230" s="43">
        <v>60</v>
      </c>
      <c r="E230" s="41">
        <f t="shared" si="3"/>
        <v>0.2168413444163354</v>
      </c>
      <c r="F230" s="43">
        <v>0</v>
      </c>
    </row>
    <row r="231" spans="1:6" x14ac:dyDescent="0.25">
      <c r="A231" s="48">
        <v>6</v>
      </c>
      <c r="B231" s="13" t="s">
        <v>319</v>
      </c>
      <c r="C231" s="41">
        <v>904</v>
      </c>
      <c r="D231" s="43">
        <v>190</v>
      </c>
      <c r="E231" s="41">
        <f t="shared" si="3"/>
        <v>0.21017699115044247</v>
      </c>
      <c r="F231" s="43">
        <v>6</v>
      </c>
    </row>
    <row r="232" spans="1:6" x14ac:dyDescent="0.25">
      <c r="A232" s="48">
        <v>7</v>
      </c>
      <c r="B232" s="13" t="s">
        <v>320</v>
      </c>
      <c r="C232" s="41">
        <v>607.20000000000005</v>
      </c>
      <c r="D232" s="43">
        <v>169</v>
      </c>
      <c r="E232" s="41">
        <f t="shared" si="3"/>
        <v>0.27832674571805005</v>
      </c>
      <c r="F232" s="43">
        <v>22</v>
      </c>
    </row>
    <row r="233" spans="1:6" x14ac:dyDescent="0.25">
      <c r="A233" s="42" t="s">
        <v>45</v>
      </c>
      <c r="B233" s="14" t="s">
        <v>11</v>
      </c>
      <c r="C233" s="49">
        <f>SUM(C234:C245)</f>
        <v>5207.3200000000006</v>
      </c>
      <c r="D233" s="48">
        <f>SUM(D234:D245)</f>
        <v>1030</v>
      </c>
      <c r="E233" s="41">
        <f t="shared" si="3"/>
        <v>0.19779848367298339</v>
      </c>
      <c r="F233" s="43">
        <f>SUM(F234:F245)</f>
        <v>46</v>
      </c>
    </row>
    <row r="234" spans="1:6" x14ac:dyDescent="0.25">
      <c r="A234" s="42" t="s">
        <v>312</v>
      </c>
      <c r="B234" s="13" t="s">
        <v>111</v>
      </c>
      <c r="C234" s="49">
        <v>478.2</v>
      </c>
      <c r="D234" s="48">
        <v>96</v>
      </c>
      <c r="E234" s="41">
        <f t="shared" si="3"/>
        <v>0.20075282308657466</v>
      </c>
      <c r="F234" s="43">
        <v>4</v>
      </c>
    </row>
    <row r="235" spans="1:6" x14ac:dyDescent="0.25">
      <c r="A235" s="42" t="s">
        <v>313</v>
      </c>
      <c r="B235" s="13" t="s">
        <v>112</v>
      </c>
      <c r="C235" s="49">
        <v>48.3</v>
      </c>
      <c r="D235" s="48">
        <v>10</v>
      </c>
      <c r="E235" s="41">
        <f t="shared" si="3"/>
        <v>0.20703933747412009</v>
      </c>
      <c r="F235" s="43">
        <v>1</v>
      </c>
    </row>
    <row r="236" spans="1:6" x14ac:dyDescent="0.25">
      <c r="A236" s="42" t="s">
        <v>314</v>
      </c>
      <c r="B236" s="13" t="s">
        <v>113</v>
      </c>
      <c r="C236" s="49">
        <v>308.27</v>
      </c>
      <c r="D236" s="48">
        <v>62</v>
      </c>
      <c r="E236" s="41">
        <f t="shared" si="3"/>
        <v>0.20112239270769133</v>
      </c>
      <c r="F236" s="43">
        <v>4</v>
      </c>
    </row>
    <row r="237" spans="1:6" x14ac:dyDescent="0.25">
      <c r="A237" s="42" t="s">
        <v>321</v>
      </c>
      <c r="B237" s="13" t="s">
        <v>94</v>
      </c>
      <c r="C237" s="41">
        <v>559</v>
      </c>
      <c r="D237" s="48">
        <v>112</v>
      </c>
      <c r="E237" s="41">
        <f t="shared" si="3"/>
        <v>0.2003577817531306</v>
      </c>
      <c r="F237" s="43">
        <v>4</v>
      </c>
    </row>
    <row r="238" spans="1:6" x14ac:dyDescent="0.25">
      <c r="A238" s="42" t="s">
        <v>322</v>
      </c>
      <c r="B238" s="13" t="s">
        <v>114</v>
      </c>
      <c r="C238" s="49">
        <v>690.5</v>
      </c>
      <c r="D238" s="48">
        <v>138</v>
      </c>
      <c r="E238" s="41">
        <f t="shared" si="3"/>
        <v>0.19985517740767561</v>
      </c>
      <c r="F238" s="43">
        <v>4</v>
      </c>
    </row>
    <row r="239" spans="1:6" x14ac:dyDescent="0.25">
      <c r="A239" s="42" t="s">
        <v>323</v>
      </c>
      <c r="B239" s="13" t="s">
        <v>115</v>
      </c>
      <c r="C239" s="49">
        <v>230.49</v>
      </c>
      <c r="D239" s="48">
        <v>46</v>
      </c>
      <c r="E239" s="41">
        <f t="shared" si="3"/>
        <v>0.19957481886415895</v>
      </c>
      <c r="F239" s="43">
        <v>4</v>
      </c>
    </row>
    <row r="240" spans="1:6" x14ac:dyDescent="0.25">
      <c r="A240" s="42" t="s">
        <v>324</v>
      </c>
      <c r="B240" s="13" t="s">
        <v>95</v>
      </c>
      <c r="C240" s="49">
        <v>408</v>
      </c>
      <c r="D240" s="48">
        <v>69</v>
      </c>
      <c r="E240" s="41">
        <f t="shared" si="3"/>
        <v>0.16911764705882354</v>
      </c>
      <c r="F240" s="43">
        <v>4</v>
      </c>
    </row>
    <row r="241" spans="1:6" x14ac:dyDescent="0.25">
      <c r="A241" s="42" t="s">
        <v>325</v>
      </c>
      <c r="B241" s="13" t="s">
        <v>116</v>
      </c>
      <c r="C241" s="49">
        <v>171.01</v>
      </c>
      <c r="D241" s="48">
        <v>34</v>
      </c>
      <c r="E241" s="41">
        <f t="shared" si="3"/>
        <v>0.19881878252733759</v>
      </c>
      <c r="F241" s="43">
        <v>3</v>
      </c>
    </row>
    <row r="242" spans="1:6" x14ac:dyDescent="0.25">
      <c r="A242" s="42" t="s">
        <v>326</v>
      </c>
      <c r="B242" s="13" t="s">
        <v>117</v>
      </c>
      <c r="C242" s="49">
        <v>363.35</v>
      </c>
      <c r="D242" s="48">
        <v>73</v>
      </c>
      <c r="E242" s="41">
        <f t="shared" si="3"/>
        <v>0.20090821521948532</v>
      </c>
      <c r="F242" s="43">
        <v>4</v>
      </c>
    </row>
    <row r="243" spans="1:6" x14ac:dyDescent="0.25">
      <c r="A243" s="42" t="s">
        <v>327</v>
      </c>
      <c r="B243" s="13" t="s">
        <v>118</v>
      </c>
      <c r="C243" s="49">
        <v>325.75</v>
      </c>
      <c r="D243" s="48">
        <v>65</v>
      </c>
      <c r="E243" s="41">
        <f t="shared" si="3"/>
        <v>0.1995395241749808</v>
      </c>
      <c r="F243" s="43">
        <v>4</v>
      </c>
    </row>
    <row r="244" spans="1:6" x14ac:dyDescent="0.25">
      <c r="A244" s="42" t="s">
        <v>328</v>
      </c>
      <c r="B244" s="13" t="s">
        <v>119</v>
      </c>
      <c r="C244" s="49">
        <v>907.86</v>
      </c>
      <c r="D244" s="48">
        <v>182</v>
      </c>
      <c r="E244" s="41">
        <f t="shared" si="3"/>
        <v>0.20047143832749542</v>
      </c>
      <c r="F244" s="43">
        <v>5</v>
      </c>
    </row>
    <row r="245" spans="1:6" x14ac:dyDescent="0.25">
      <c r="A245" s="42" t="s">
        <v>329</v>
      </c>
      <c r="B245" s="13" t="s">
        <v>120</v>
      </c>
      <c r="C245" s="49">
        <v>716.59</v>
      </c>
      <c r="D245" s="48">
        <v>143</v>
      </c>
      <c r="E245" s="41">
        <f t="shared" si="3"/>
        <v>0.1995562315968685</v>
      </c>
      <c r="F245" s="43">
        <v>5</v>
      </c>
    </row>
    <row r="246" spans="1:6" x14ac:dyDescent="0.25">
      <c r="A246" s="42" t="s">
        <v>21</v>
      </c>
      <c r="B246" s="14" t="s">
        <v>10</v>
      </c>
      <c r="C246" s="49">
        <f>SUM(C247:C291)</f>
        <v>5997.6920000000009</v>
      </c>
      <c r="D246" s="48">
        <f>SUM(D247:D291)</f>
        <v>4731</v>
      </c>
      <c r="E246" s="41">
        <f t="shared" si="3"/>
        <v>0.78880342638468248</v>
      </c>
      <c r="F246" s="43">
        <f>SUM(F247:F291)</f>
        <v>439</v>
      </c>
    </row>
    <row r="247" spans="1:6" x14ac:dyDescent="0.25">
      <c r="A247" s="42" t="s">
        <v>26</v>
      </c>
      <c r="B247" s="13" t="s">
        <v>330</v>
      </c>
      <c r="C247" s="41">
        <v>112.8</v>
      </c>
      <c r="D247" s="43">
        <v>116</v>
      </c>
      <c r="E247" s="41">
        <f t="shared" si="3"/>
        <v>1.0283687943262412</v>
      </c>
      <c r="F247" s="43">
        <v>10</v>
      </c>
    </row>
    <row r="248" spans="1:6" x14ac:dyDescent="0.25">
      <c r="A248" s="42" t="s">
        <v>39</v>
      </c>
      <c r="B248" s="13" t="s">
        <v>331</v>
      </c>
      <c r="C248" s="41">
        <v>199.10599999999999</v>
      </c>
      <c r="D248" s="43">
        <v>111</v>
      </c>
      <c r="E248" s="41">
        <f t="shared" si="3"/>
        <v>0.55749198919168685</v>
      </c>
      <c r="F248" s="43">
        <v>16</v>
      </c>
    </row>
    <row r="249" spans="1:6" x14ac:dyDescent="0.25">
      <c r="A249" s="42" t="s">
        <v>40</v>
      </c>
      <c r="B249" s="13" t="s">
        <v>332</v>
      </c>
      <c r="C249" s="41">
        <v>74.790999999999997</v>
      </c>
      <c r="D249" s="43">
        <v>42</v>
      </c>
      <c r="E249" s="41">
        <f t="shared" si="3"/>
        <v>0.5615648941717587</v>
      </c>
      <c r="F249" s="43">
        <v>6</v>
      </c>
    </row>
    <row r="250" spans="1:6" x14ac:dyDescent="0.25">
      <c r="A250" s="42" t="s">
        <v>41</v>
      </c>
      <c r="B250" s="13" t="s">
        <v>333</v>
      </c>
      <c r="C250" s="41">
        <v>258.5</v>
      </c>
      <c r="D250" s="43">
        <v>270</v>
      </c>
      <c r="E250" s="41">
        <f t="shared" si="3"/>
        <v>1.0444874274661509</v>
      </c>
      <c r="F250" s="43">
        <v>27</v>
      </c>
    </row>
    <row r="251" spans="1:6" x14ac:dyDescent="0.25">
      <c r="A251" s="42" t="s">
        <v>42</v>
      </c>
      <c r="B251" s="13" t="s">
        <v>334</v>
      </c>
      <c r="C251" s="41">
        <v>44.5</v>
      </c>
      <c r="D251" s="43">
        <v>72</v>
      </c>
      <c r="E251" s="41">
        <f t="shared" si="3"/>
        <v>1.6179775280898876</v>
      </c>
      <c r="F251" s="43">
        <v>6</v>
      </c>
    </row>
    <row r="252" spans="1:6" x14ac:dyDescent="0.25">
      <c r="A252" s="42" t="s">
        <v>43</v>
      </c>
      <c r="B252" s="13" t="s">
        <v>335</v>
      </c>
      <c r="C252" s="41">
        <v>124.4</v>
      </c>
      <c r="D252" s="43">
        <v>100</v>
      </c>
      <c r="E252" s="41">
        <f t="shared" si="3"/>
        <v>0.8038585209003215</v>
      </c>
      <c r="F252" s="43">
        <v>8</v>
      </c>
    </row>
    <row r="253" spans="1:6" x14ac:dyDescent="0.25">
      <c r="A253" s="42" t="s">
        <v>44</v>
      </c>
      <c r="B253" s="13" t="s">
        <v>336</v>
      </c>
      <c r="C253" s="41">
        <v>104.5</v>
      </c>
      <c r="D253" s="43">
        <v>100</v>
      </c>
      <c r="E253" s="41">
        <f t="shared" si="3"/>
        <v>0.9569377990430622</v>
      </c>
      <c r="F253" s="43">
        <v>8</v>
      </c>
    </row>
    <row r="254" spans="1:6" x14ac:dyDescent="0.25">
      <c r="A254" s="42" t="s">
        <v>45</v>
      </c>
      <c r="B254" s="13" t="s">
        <v>337</v>
      </c>
      <c r="C254" s="41">
        <v>120</v>
      </c>
      <c r="D254" s="43">
        <v>112</v>
      </c>
      <c r="E254" s="41">
        <f t="shared" si="3"/>
        <v>0.93333333333333335</v>
      </c>
      <c r="F254" s="43">
        <v>8</v>
      </c>
    </row>
    <row r="255" spans="1:6" x14ac:dyDescent="0.25">
      <c r="A255" s="42" t="s">
        <v>46</v>
      </c>
      <c r="B255" s="13" t="s">
        <v>338</v>
      </c>
      <c r="C255" s="41">
        <v>81.39</v>
      </c>
      <c r="D255" s="43">
        <v>110</v>
      </c>
      <c r="E255" s="41">
        <f t="shared" si="3"/>
        <v>1.3515173854281852</v>
      </c>
      <c r="F255" s="43">
        <v>11</v>
      </c>
    </row>
    <row r="256" spans="1:6" x14ac:dyDescent="0.25">
      <c r="A256" s="42" t="s">
        <v>47</v>
      </c>
      <c r="B256" s="13" t="s">
        <v>339</v>
      </c>
      <c r="C256" s="41">
        <v>62.84</v>
      </c>
      <c r="D256" s="43">
        <v>71</v>
      </c>
      <c r="E256" s="41">
        <f t="shared" si="3"/>
        <v>1.1298535964353915</v>
      </c>
      <c r="F256" s="43">
        <v>6</v>
      </c>
    </row>
    <row r="257" spans="1:6" x14ac:dyDescent="0.25">
      <c r="A257" s="42" t="s">
        <v>48</v>
      </c>
      <c r="B257" s="13" t="s">
        <v>340</v>
      </c>
      <c r="C257" s="41">
        <v>148.1</v>
      </c>
      <c r="D257" s="43">
        <v>120</v>
      </c>
      <c r="E257" s="41">
        <f t="shared" si="3"/>
        <v>0.81026333558406483</v>
      </c>
      <c r="F257" s="43">
        <v>12</v>
      </c>
    </row>
    <row r="258" spans="1:6" x14ac:dyDescent="0.25">
      <c r="A258" s="42" t="s">
        <v>37</v>
      </c>
      <c r="B258" s="13" t="s">
        <v>341</v>
      </c>
      <c r="C258" s="41">
        <v>68</v>
      </c>
      <c r="D258" s="43">
        <v>46</v>
      </c>
      <c r="E258" s="41">
        <f t="shared" si="3"/>
        <v>0.67647058823529416</v>
      </c>
      <c r="F258" s="43">
        <v>3</v>
      </c>
    </row>
    <row r="259" spans="1:6" x14ac:dyDescent="0.25">
      <c r="A259" s="42" t="s">
        <v>49</v>
      </c>
      <c r="B259" s="13" t="s">
        <v>342</v>
      </c>
      <c r="C259" s="41">
        <v>251.5</v>
      </c>
      <c r="D259" s="43">
        <v>201</v>
      </c>
      <c r="E259" s="41">
        <f t="shared" si="3"/>
        <v>0.79920477137176937</v>
      </c>
      <c r="F259" s="43">
        <v>20</v>
      </c>
    </row>
    <row r="260" spans="1:6" x14ac:dyDescent="0.25">
      <c r="A260" s="42" t="s">
        <v>50</v>
      </c>
      <c r="B260" s="13" t="s">
        <v>343</v>
      </c>
      <c r="C260" s="41">
        <v>154.19999999999999</v>
      </c>
      <c r="D260" s="43">
        <v>109</v>
      </c>
      <c r="E260" s="41">
        <f t="shared" si="3"/>
        <v>0.70687418936446178</v>
      </c>
      <c r="F260" s="43">
        <v>6</v>
      </c>
    </row>
    <row r="261" spans="1:6" x14ac:dyDescent="0.25">
      <c r="A261" s="42" t="s">
        <v>51</v>
      </c>
      <c r="B261" s="13" t="s">
        <v>344</v>
      </c>
      <c r="C261" s="41">
        <v>464.5</v>
      </c>
      <c r="D261" s="43">
        <v>330</v>
      </c>
      <c r="E261" s="41">
        <f t="shared" si="3"/>
        <v>0.7104413347685683</v>
      </c>
      <c r="F261" s="43">
        <v>20</v>
      </c>
    </row>
    <row r="262" spans="1:6" x14ac:dyDescent="0.25">
      <c r="A262" s="42" t="s">
        <v>52</v>
      </c>
      <c r="B262" s="13" t="s">
        <v>345</v>
      </c>
      <c r="C262" s="41">
        <v>131.5</v>
      </c>
      <c r="D262" s="43">
        <v>93</v>
      </c>
      <c r="E262" s="41">
        <f t="shared" si="3"/>
        <v>0.70722433460076051</v>
      </c>
      <c r="F262" s="43">
        <v>7</v>
      </c>
    </row>
    <row r="263" spans="1:6" x14ac:dyDescent="0.25">
      <c r="A263" s="42" t="s">
        <v>53</v>
      </c>
      <c r="B263" s="13" t="s">
        <v>346</v>
      </c>
      <c r="C263" s="41">
        <v>397.4</v>
      </c>
      <c r="D263" s="43">
        <v>282</v>
      </c>
      <c r="E263" s="41">
        <f t="shared" si="3"/>
        <v>0.70961248112732767</v>
      </c>
      <c r="F263" s="43">
        <v>20</v>
      </c>
    </row>
    <row r="264" spans="1:6" x14ac:dyDescent="0.25">
      <c r="A264" s="42" t="s">
        <v>54</v>
      </c>
      <c r="B264" s="13" t="s">
        <v>347</v>
      </c>
      <c r="C264" s="49">
        <v>85.9</v>
      </c>
      <c r="D264" s="48">
        <v>62</v>
      </c>
      <c r="E264" s="41">
        <f t="shared" si="3"/>
        <v>0.72176949941792778</v>
      </c>
      <c r="F264" s="48">
        <v>9</v>
      </c>
    </row>
    <row r="265" spans="1:6" x14ac:dyDescent="0.25">
      <c r="A265" s="42" t="s">
        <v>55</v>
      </c>
      <c r="B265" s="13" t="s">
        <v>348</v>
      </c>
      <c r="C265" s="41">
        <v>127.4</v>
      </c>
      <c r="D265" s="43">
        <v>92</v>
      </c>
      <c r="E265" s="41">
        <f t="shared" si="3"/>
        <v>0.72213500784929352</v>
      </c>
      <c r="F265" s="43">
        <v>6</v>
      </c>
    </row>
    <row r="266" spans="1:6" x14ac:dyDescent="0.25">
      <c r="A266" s="42" t="s">
        <v>56</v>
      </c>
      <c r="B266" s="13" t="s">
        <v>349</v>
      </c>
      <c r="C266" s="41">
        <v>122.7</v>
      </c>
      <c r="D266" s="43">
        <v>90</v>
      </c>
      <c r="E266" s="41">
        <f t="shared" ref="E266:E298" si="4">D266/C266</f>
        <v>0.73349633251833735</v>
      </c>
      <c r="F266" s="43">
        <v>13</v>
      </c>
    </row>
    <row r="267" spans="1:6" x14ac:dyDescent="0.25">
      <c r="A267" s="42" t="s">
        <v>57</v>
      </c>
      <c r="B267" s="13" t="s">
        <v>350</v>
      </c>
      <c r="C267" s="41">
        <v>311.5</v>
      </c>
      <c r="D267" s="43">
        <v>218</v>
      </c>
      <c r="E267" s="41">
        <f t="shared" si="4"/>
        <v>0.6998394863563403</v>
      </c>
      <c r="F267" s="43">
        <v>10</v>
      </c>
    </row>
    <row r="268" spans="1:6" x14ac:dyDescent="0.25">
      <c r="A268" s="42" t="s">
        <v>58</v>
      </c>
      <c r="B268" s="13" t="s">
        <v>351</v>
      </c>
      <c r="C268" s="41">
        <v>117.97499999999999</v>
      </c>
      <c r="D268" s="43">
        <v>130</v>
      </c>
      <c r="E268" s="41">
        <f t="shared" si="4"/>
        <v>1.1019283746556474</v>
      </c>
      <c r="F268" s="43">
        <v>10</v>
      </c>
    </row>
    <row r="269" spans="1:6" x14ac:dyDescent="0.25">
      <c r="A269" s="42" t="s">
        <v>59</v>
      </c>
      <c r="B269" s="13" t="s">
        <v>146</v>
      </c>
      <c r="C269" s="49">
        <v>62.75</v>
      </c>
      <c r="D269" s="48">
        <v>93</v>
      </c>
      <c r="E269" s="41">
        <f t="shared" si="4"/>
        <v>1.4820717131474104</v>
      </c>
      <c r="F269" s="48">
        <v>10</v>
      </c>
    </row>
    <row r="270" spans="1:6" x14ac:dyDescent="0.25">
      <c r="A270" s="42" t="s">
        <v>35</v>
      </c>
      <c r="B270" s="13" t="s">
        <v>352</v>
      </c>
      <c r="C270" s="49">
        <v>175.87</v>
      </c>
      <c r="D270" s="48">
        <v>140</v>
      </c>
      <c r="E270" s="41">
        <f t="shared" si="4"/>
        <v>0.79604253141524983</v>
      </c>
      <c r="F270" s="48">
        <v>10</v>
      </c>
    </row>
    <row r="271" spans="1:6" x14ac:dyDescent="0.25">
      <c r="A271" s="42" t="s">
        <v>60</v>
      </c>
      <c r="B271" s="13" t="s">
        <v>353</v>
      </c>
      <c r="C271" s="49">
        <v>107.8</v>
      </c>
      <c r="D271" s="48">
        <v>87</v>
      </c>
      <c r="E271" s="41">
        <f t="shared" si="4"/>
        <v>0.80705009276437845</v>
      </c>
      <c r="F271" s="48">
        <v>8</v>
      </c>
    </row>
    <row r="272" spans="1:6" x14ac:dyDescent="0.25">
      <c r="A272" s="42" t="s">
        <v>61</v>
      </c>
      <c r="B272" s="13" t="s">
        <v>354</v>
      </c>
      <c r="C272" s="41">
        <v>272.8</v>
      </c>
      <c r="D272" s="43">
        <v>190</v>
      </c>
      <c r="E272" s="41">
        <f t="shared" si="4"/>
        <v>0.69648093841642222</v>
      </c>
      <c r="F272" s="43">
        <v>28</v>
      </c>
    </row>
    <row r="273" spans="1:6" x14ac:dyDescent="0.25">
      <c r="A273" s="42" t="s">
        <v>62</v>
      </c>
      <c r="B273" s="13" t="s">
        <v>355</v>
      </c>
      <c r="C273" s="41">
        <v>59.4</v>
      </c>
      <c r="D273" s="43">
        <v>36</v>
      </c>
      <c r="E273" s="41">
        <f t="shared" si="4"/>
        <v>0.60606060606060608</v>
      </c>
      <c r="F273" s="43">
        <v>3</v>
      </c>
    </row>
    <row r="274" spans="1:6" x14ac:dyDescent="0.25">
      <c r="A274" s="42" t="s">
        <v>63</v>
      </c>
      <c r="B274" s="13" t="s">
        <v>356</v>
      </c>
      <c r="C274" s="41">
        <v>41.6</v>
      </c>
      <c r="D274" s="43">
        <v>30</v>
      </c>
      <c r="E274" s="41">
        <f t="shared" si="4"/>
        <v>0.72115384615384615</v>
      </c>
      <c r="F274" s="43">
        <v>3</v>
      </c>
    </row>
    <row r="275" spans="1:6" x14ac:dyDescent="0.25">
      <c r="A275" s="42" t="s">
        <v>64</v>
      </c>
      <c r="B275" s="13" t="s">
        <v>357</v>
      </c>
      <c r="C275" s="41">
        <v>43.8</v>
      </c>
      <c r="D275" s="43">
        <v>22</v>
      </c>
      <c r="E275" s="41">
        <f t="shared" si="4"/>
        <v>0.50228310502283113</v>
      </c>
      <c r="F275" s="43">
        <v>2</v>
      </c>
    </row>
    <row r="276" spans="1:6" x14ac:dyDescent="0.25">
      <c r="A276" s="42" t="s">
        <v>65</v>
      </c>
      <c r="B276" s="13" t="s">
        <v>358</v>
      </c>
      <c r="C276" s="41">
        <v>150.6</v>
      </c>
      <c r="D276" s="43">
        <v>118</v>
      </c>
      <c r="E276" s="41">
        <f t="shared" si="4"/>
        <v>0.78353253652058441</v>
      </c>
      <c r="F276" s="43">
        <v>12</v>
      </c>
    </row>
    <row r="277" spans="1:6" x14ac:dyDescent="0.25">
      <c r="A277" s="42" t="s">
        <v>66</v>
      </c>
      <c r="B277" s="13" t="s">
        <v>359</v>
      </c>
      <c r="C277" s="41">
        <v>82.7</v>
      </c>
      <c r="D277" s="43">
        <v>60</v>
      </c>
      <c r="E277" s="41">
        <f t="shared" si="4"/>
        <v>0.72551390568319218</v>
      </c>
      <c r="F277" s="43">
        <v>9</v>
      </c>
    </row>
    <row r="278" spans="1:6" x14ac:dyDescent="0.25">
      <c r="A278" s="42" t="s">
        <v>67</v>
      </c>
      <c r="B278" s="13" t="s">
        <v>360</v>
      </c>
      <c r="C278" s="41">
        <v>72.760000000000005</v>
      </c>
      <c r="D278" s="43">
        <v>47</v>
      </c>
      <c r="E278" s="41">
        <f t="shared" si="4"/>
        <v>0.6459593183067619</v>
      </c>
      <c r="F278" s="43">
        <v>4</v>
      </c>
    </row>
    <row r="279" spans="1:6" x14ac:dyDescent="0.25">
      <c r="A279" s="42" t="s">
        <v>68</v>
      </c>
      <c r="B279" s="13" t="s">
        <v>361</v>
      </c>
      <c r="C279" s="41">
        <v>120.3</v>
      </c>
      <c r="D279" s="43">
        <v>125</v>
      </c>
      <c r="E279" s="41">
        <f t="shared" si="4"/>
        <v>1.0390689941812137</v>
      </c>
      <c r="F279" s="43">
        <v>18</v>
      </c>
    </row>
    <row r="280" spans="1:6" x14ac:dyDescent="0.25">
      <c r="A280" s="42" t="s">
        <v>69</v>
      </c>
      <c r="B280" s="13" t="s">
        <v>362</v>
      </c>
      <c r="C280" s="41">
        <v>65.97</v>
      </c>
      <c r="D280" s="43">
        <v>105</v>
      </c>
      <c r="E280" s="41">
        <f t="shared" si="4"/>
        <v>1.5916325602546613</v>
      </c>
      <c r="F280" s="43">
        <v>15</v>
      </c>
    </row>
    <row r="281" spans="1:6" x14ac:dyDescent="0.25">
      <c r="A281" s="42" t="s">
        <v>70</v>
      </c>
      <c r="B281" s="13" t="s">
        <v>363</v>
      </c>
      <c r="C281" s="41">
        <v>57.7</v>
      </c>
      <c r="D281" s="43">
        <v>51</v>
      </c>
      <c r="E281" s="41">
        <f t="shared" si="4"/>
        <v>0.88388214904679374</v>
      </c>
      <c r="F281" s="43">
        <v>7</v>
      </c>
    </row>
    <row r="282" spans="1:6" x14ac:dyDescent="0.25">
      <c r="A282" s="42" t="s">
        <v>71</v>
      </c>
      <c r="B282" s="13" t="s">
        <v>364</v>
      </c>
      <c r="C282" s="41">
        <v>60.81</v>
      </c>
      <c r="D282" s="43">
        <v>30</v>
      </c>
      <c r="E282" s="41">
        <f t="shared" si="4"/>
        <v>0.49333991119881598</v>
      </c>
      <c r="F282" s="43">
        <v>3</v>
      </c>
    </row>
    <row r="283" spans="1:6" x14ac:dyDescent="0.25">
      <c r="A283" s="42" t="s">
        <v>72</v>
      </c>
      <c r="B283" s="13" t="s">
        <v>365</v>
      </c>
      <c r="C283" s="41">
        <v>57.72</v>
      </c>
      <c r="D283" s="43">
        <v>44</v>
      </c>
      <c r="E283" s="41">
        <f t="shared" si="4"/>
        <v>0.76230076230076227</v>
      </c>
      <c r="F283" s="43">
        <v>6</v>
      </c>
    </row>
    <row r="284" spans="1:6" x14ac:dyDescent="0.25">
      <c r="A284" s="42" t="s">
        <v>38</v>
      </c>
      <c r="B284" s="13" t="s">
        <v>366</v>
      </c>
      <c r="C284" s="41">
        <v>67.010000000000005</v>
      </c>
      <c r="D284" s="43">
        <v>70</v>
      </c>
      <c r="E284" s="41">
        <f t="shared" si="4"/>
        <v>1.0446202059394118</v>
      </c>
      <c r="F284" s="43">
        <v>10</v>
      </c>
    </row>
    <row r="285" spans="1:6" x14ac:dyDescent="0.25">
      <c r="A285" s="42" t="s">
        <v>367</v>
      </c>
      <c r="B285" s="13" t="s">
        <v>140</v>
      </c>
      <c r="C285" s="49">
        <v>50.63</v>
      </c>
      <c r="D285" s="48">
        <v>67</v>
      </c>
      <c r="E285" s="41">
        <f t="shared" si="4"/>
        <v>1.3233260912502469</v>
      </c>
      <c r="F285" s="48">
        <v>10</v>
      </c>
    </row>
    <row r="286" spans="1:6" x14ac:dyDescent="0.25">
      <c r="A286" s="42" t="s">
        <v>368</v>
      </c>
      <c r="B286" s="13" t="s">
        <v>161</v>
      </c>
      <c r="C286" s="49">
        <v>99.39</v>
      </c>
      <c r="D286" s="48">
        <v>50</v>
      </c>
      <c r="E286" s="41">
        <f t="shared" si="4"/>
        <v>0.50306871918704099</v>
      </c>
      <c r="F286" s="48">
        <v>4</v>
      </c>
    </row>
    <row r="287" spans="1:6" x14ac:dyDescent="0.25">
      <c r="A287" s="42" t="s">
        <v>143</v>
      </c>
      <c r="B287" s="13" t="s">
        <v>369</v>
      </c>
      <c r="C287" s="49">
        <v>144.65</v>
      </c>
      <c r="D287" s="48">
        <v>98</v>
      </c>
      <c r="E287" s="41">
        <f t="shared" si="4"/>
        <v>0.67749740753543031</v>
      </c>
      <c r="F287" s="48">
        <v>6</v>
      </c>
    </row>
    <row r="288" spans="1:6" x14ac:dyDescent="0.25">
      <c r="A288" s="42" t="s">
        <v>370</v>
      </c>
      <c r="B288" s="13" t="s">
        <v>371</v>
      </c>
      <c r="C288" s="49">
        <v>84</v>
      </c>
      <c r="D288" s="48">
        <v>50</v>
      </c>
      <c r="E288" s="41">
        <f t="shared" si="4"/>
        <v>0.59523809523809523</v>
      </c>
      <c r="F288" s="48">
        <v>4</v>
      </c>
    </row>
    <row r="289" spans="1:6" x14ac:dyDescent="0.25">
      <c r="A289" s="42" t="s">
        <v>372</v>
      </c>
      <c r="B289" s="13" t="s">
        <v>373</v>
      </c>
      <c r="C289" s="49">
        <v>64.2</v>
      </c>
      <c r="D289" s="48">
        <v>68</v>
      </c>
      <c r="E289" s="41">
        <f t="shared" si="4"/>
        <v>1.0591900311526479</v>
      </c>
      <c r="F289" s="48">
        <v>3</v>
      </c>
    </row>
    <row r="290" spans="1:6" x14ac:dyDescent="0.25">
      <c r="A290" s="42" t="s">
        <v>374</v>
      </c>
      <c r="B290" s="13" t="s">
        <v>375</v>
      </c>
      <c r="C290" s="49">
        <v>54.5</v>
      </c>
      <c r="D290" s="48">
        <v>55</v>
      </c>
      <c r="E290" s="41">
        <f t="shared" si="4"/>
        <v>1.0091743119266054</v>
      </c>
      <c r="F290" s="48">
        <v>5</v>
      </c>
    </row>
    <row r="291" spans="1:6" x14ac:dyDescent="0.25">
      <c r="A291" s="42" t="s">
        <v>376</v>
      </c>
      <c r="B291" s="14" t="s">
        <v>11</v>
      </c>
      <c r="C291" s="49">
        <f>SUM(C292:C297)</f>
        <v>437.23</v>
      </c>
      <c r="D291" s="48">
        <f>SUM(D292:D297)</f>
        <v>218</v>
      </c>
      <c r="E291" s="41">
        <f t="shared" si="4"/>
        <v>0.49859341765203669</v>
      </c>
      <c r="F291" s="43">
        <f>SUM(F292:F297)</f>
        <v>17</v>
      </c>
    </row>
    <row r="292" spans="1:6" x14ac:dyDescent="0.25">
      <c r="A292" s="42" t="s">
        <v>377</v>
      </c>
      <c r="B292" s="13" t="s">
        <v>121</v>
      </c>
      <c r="C292" s="49">
        <v>60.04</v>
      </c>
      <c r="D292" s="48">
        <v>12</v>
      </c>
      <c r="E292" s="41">
        <f t="shared" si="4"/>
        <v>0.19986675549633579</v>
      </c>
      <c r="F292" s="48">
        <v>1</v>
      </c>
    </row>
    <row r="293" spans="1:6" x14ac:dyDescent="0.25">
      <c r="A293" s="42" t="s">
        <v>378</v>
      </c>
      <c r="B293" s="13" t="s">
        <v>122</v>
      </c>
      <c r="C293" s="49">
        <v>22.49</v>
      </c>
      <c r="D293" s="48">
        <v>4</v>
      </c>
      <c r="E293" s="41">
        <f t="shared" si="4"/>
        <v>0.1778568252556692</v>
      </c>
      <c r="F293" s="48">
        <v>0</v>
      </c>
    </row>
    <row r="294" spans="1:6" x14ac:dyDescent="0.25">
      <c r="A294" s="42" t="s">
        <v>379</v>
      </c>
      <c r="B294" s="13" t="s">
        <v>123</v>
      </c>
      <c r="C294" s="49">
        <v>45</v>
      </c>
      <c r="D294" s="48">
        <v>40</v>
      </c>
      <c r="E294" s="41">
        <f t="shared" si="4"/>
        <v>0.88888888888888884</v>
      </c>
      <c r="F294" s="48">
        <v>4</v>
      </c>
    </row>
    <row r="295" spans="1:6" x14ac:dyDescent="0.25">
      <c r="A295" s="42" t="s">
        <v>380</v>
      </c>
      <c r="B295" s="13" t="s">
        <v>124</v>
      </c>
      <c r="C295" s="49">
        <v>114.8</v>
      </c>
      <c r="D295" s="48">
        <v>81</v>
      </c>
      <c r="E295" s="41">
        <f t="shared" si="4"/>
        <v>0.70557491289198604</v>
      </c>
      <c r="F295" s="48">
        <v>4</v>
      </c>
    </row>
    <row r="296" spans="1:6" x14ac:dyDescent="0.25">
      <c r="A296" s="42" t="s">
        <v>381</v>
      </c>
      <c r="B296" s="13" t="s">
        <v>125</v>
      </c>
      <c r="C296" s="49">
        <v>106.9</v>
      </c>
      <c r="D296" s="48">
        <v>21</v>
      </c>
      <c r="E296" s="41">
        <f t="shared" si="4"/>
        <v>0.19644527595884004</v>
      </c>
      <c r="F296" s="48">
        <v>2</v>
      </c>
    </row>
    <row r="297" spans="1:6" x14ac:dyDescent="0.25">
      <c r="A297" s="42" t="s">
        <v>382</v>
      </c>
      <c r="B297" s="13" t="s">
        <v>126</v>
      </c>
      <c r="C297" s="49">
        <v>88</v>
      </c>
      <c r="D297" s="48">
        <v>60</v>
      </c>
      <c r="E297" s="41">
        <f t="shared" si="4"/>
        <v>0.68181818181818177</v>
      </c>
      <c r="F297" s="48">
        <v>6</v>
      </c>
    </row>
    <row r="298" spans="1:6" ht="15" customHeight="1" x14ac:dyDescent="0.25">
      <c r="A298" s="23" t="s">
        <v>22</v>
      </c>
      <c r="B298" s="24"/>
      <c r="C298" s="49">
        <f>SUM(C10,C34,C77,C102,C128,C154,C191,C213,C225,C246)</f>
        <v>37923.313999999998</v>
      </c>
      <c r="D298" s="48">
        <f>SUM(D10,D34,D77,D102,D128,D154,D191,D213,D225,D246)</f>
        <v>24441</v>
      </c>
      <c r="E298" s="41">
        <f t="shared" si="4"/>
        <v>0.64448481480284137</v>
      </c>
      <c r="F298" s="43">
        <f>SUM(F10,F34,F77,F102,F128,F154,F191,F213,F225,F246)</f>
        <v>2335</v>
      </c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</sheetData>
  <mergeCells count="11">
    <mergeCell ref="A298:B298"/>
    <mergeCell ref="A1:F1"/>
    <mergeCell ref="E5:E8"/>
    <mergeCell ref="F5:F8"/>
    <mergeCell ref="A2:F2"/>
    <mergeCell ref="A3:F3"/>
    <mergeCell ref="E4:F4"/>
    <mergeCell ref="A5:A8"/>
    <mergeCell ref="B5:B8"/>
    <mergeCell ref="C5:C8"/>
    <mergeCell ref="D5:D8"/>
  </mergeCells>
  <pageMargins left="0.7" right="0.7" top="0.75" bottom="0.75" header="0.3" footer="0.3"/>
  <pageSetup paperSize="9" scale="8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3"/>
  <sheetViews>
    <sheetView zoomScale="110" zoomScaleNormal="110" workbookViewId="0">
      <pane ySplit="9" topLeftCell="A274" activePane="bottomLeft" state="frozen"/>
      <selection pane="bottomLeft" activeCell="C26" sqref="C26"/>
    </sheetView>
  </sheetViews>
  <sheetFormatPr defaultRowHeight="15" x14ac:dyDescent="0.25"/>
  <cols>
    <col min="1" max="1" width="5.5703125" customWidth="1"/>
    <col min="2" max="2" width="65.140625" customWidth="1"/>
    <col min="3" max="3" width="17.5703125" customWidth="1"/>
    <col min="4" max="4" width="22" customWidth="1"/>
    <col min="5" max="5" width="20.140625" customWidth="1"/>
    <col min="6" max="6" width="20.5703125" customWidth="1"/>
  </cols>
  <sheetData>
    <row r="1" spans="1:6" ht="9" customHeight="1" x14ac:dyDescent="0.25"/>
    <row r="2" spans="1:6" ht="15" customHeight="1" x14ac:dyDescent="0.3">
      <c r="A2" s="28" t="s">
        <v>33</v>
      </c>
      <c r="B2" s="28"/>
      <c r="C2" s="28"/>
      <c r="D2" s="28"/>
      <c r="E2" s="28"/>
      <c r="F2" s="28"/>
    </row>
    <row r="3" spans="1:6" ht="18.75" customHeight="1" x14ac:dyDescent="0.25">
      <c r="A3" s="25" t="s">
        <v>28</v>
      </c>
      <c r="B3" s="26"/>
      <c r="C3" s="26"/>
      <c r="D3" s="26"/>
      <c r="E3" s="26"/>
      <c r="F3" s="26"/>
    </row>
    <row r="4" spans="1:6" ht="21.75" customHeight="1" x14ac:dyDescent="0.3">
      <c r="A4" s="2"/>
      <c r="B4" s="2"/>
      <c r="C4" s="2"/>
      <c r="D4" s="2"/>
      <c r="E4" s="29" t="s">
        <v>158</v>
      </c>
      <c r="F4" s="29"/>
    </row>
    <row r="5" spans="1:6" ht="21" customHeight="1" x14ac:dyDescent="0.25">
      <c r="A5" s="30" t="s">
        <v>0</v>
      </c>
      <c r="B5" s="19" t="s">
        <v>34</v>
      </c>
      <c r="C5" s="19" t="s">
        <v>159</v>
      </c>
      <c r="D5" s="19" t="s">
        <v>147</v>
      </c>
      <c r="E5" s="19" t="s">
        <v>157</v>
      </c>
      <c r="F5" s="39" t="s">
        <v>153</v>
      </c>
    </row>
    <row r="6" spans="1:6" ht="17.25" customHeight="1" x14ac:dyDescent="0.25">
      <c r="A6" s="31"/>
      <c r="B6" s="20"/>
      <c r="C6" s="20"/>
      <c r="D6" s="20"/>
      <c r="E6" s="20"/>
      <c r="F6" s="39"/>
    </row>
    <row r="7" spans="1:6" ht="33" customHeight="1" x14ac:dyDescent="0.25">
      <c r="A7" s="31"/>
      <c r="B7" s="20"/>
      <c r="C7" s="20"/>
      <c r="D7" s="20"/>
      <c r="E7" s="20"/>
      <c r="F7" s="39"/>
    </row>
    <row r="8" spans="1:6" ht="39" customHeight="1" x14ac:dyDescent="0.25">
      <c r="A8" s="32"/>
      <c r="B8" s="21"/>
      <c r="C8" s="21"/>
      <c r="D8" s="21"/>
      <c r="E8" s="21"/>
      <c r="F8" s="39"/>
    </row>
    <row r="9" spans="1:6" ht="13.5" customHeight="1" x14ac:dyDescent="0.25">
      <c r="A9" s="4" t="s">
        <v>26</v>
      </c>
      <c r="B9" s="5">
        <v>2</v>
      </c>
      <c r="C9" s="5">
        <v>3</v>
      </c>
      <c r="D9" s="6">
        <v>4</v>
      </c>
      <c r="E9" s="6">
        <v>5</v>
      </c>
      <c r="F9" s="5">
        <v>6</v>
      </c>
    </row>
    <row r="10" spans="1:6" x14ac:dyDescent="0.25">
      <c r="A10" s="42" t="s">
        <v>12</v>
      </c>
      <c r="B10" s="9" t="s">
        <v>1</v>
      </c>
      <c r="C10" s="41">
        <f>SUM(C11:C32)</f>
        <v>5715.3</v>
      </c>
      <c r="D10" s="43">
        <f>SUM(D11:D32)</f>
        <v>339</v>
      </c>
      <c r="E10" s="41">
        <f t="shared" ref="E10:E73" si="0">D10/C10</f>
        <v>5.931447168127657E-2</v>
      </c>
      <c r="F10" s="43">
        <f>SUM(F11:F32)</f>
        <v>4</v>
      </c>
    </row>
    <row r="11" spans="1:6" ht="19.5" customHeight="1" x14ac:dyDescent="0.25">
      <c r="A11" s="44">
        <v>1</v>
      </c>
      <c r="B11" s="13" t="s">
        <v>164</v>
      </c>
      <c r="C11" s="45">
        <v>200</v>
      </c>
      <c r="D11" s="43">
        <v>12</v>
      </c>
      <c r="E11" s="41">
        <f t="shared" si="0"/>
        <v>0.06</v>
      </c>
      <c r="F11" s="43">
        <v>0</v>
      </c>
    </row>
    <row r="12" spans="1:6" x14ac:dyDescent="0.25">
      <c r="A12" s="44">
        <v>2</v>
      </c>
      <c r="B12" s="13" t="s">
        <v>165</v>
      </c>
      <c r="C12" s="45">
        <v>450</v>
      </c>
      <c r="D12" s="43">
        <v>27</v>
      </c>
      <c r="E12" s="41">
        <f t="shared" si="0"/>
        <v>0.06</v>
      </c>
      <c r="F12" s="43">
        <v>1</v>
      </c>
    </row>
    <row r="13" spans="1:6" x14ac:dyDescent="0.25">
      <c r="A13" s="44">
        <v>3</v>
      </c>
      <c r="B13" s="13" t="s">
        <v>166</v>
      </c>
      <c r="C13" s="45">
        <v>200</v>
      </c>
      <c r="D13" s="43">
        <v>12</v>
      </c>
      <c r="E13" s="41">
        <f t="shared" si="0"/>
        <v>0.06</v>
      </c>
      <c r="F13" s="43">
        <v>1</v>
      </c>
    </row>
    <row r="14" spans="1:6" x14ac:dyDescent="0.25">
      <c r="A14" s="44">
        <v>4</v>
      </c>
      <c r="B14" s="13" t="s">
        <v>167</v>
      </c>
      <c r="C14" s="45">
        <v>250</v>
      </c>
      <c r="D14" s="43">
        <v>15</v>
      </c>
      <c r="E14" s="41">
        <f t="shared" si="0"/>
        <v>0.06</v>
      </c>
      <c r="F14" s="43">
        <v>0</v>
      </c>
    </row>
    <row r="15" spans="1:6" x14ac:dyDescent="0.25">
      <c r="A15" s="44">
        <v>5</v>
      </c>
      <c r="B15" s="13" t="s">
        <v>168</v>
      </c>
      <c r="C15" s="45">
        <v>100</v>
      </c>
      <c r="D15" s="43">
        <v>6</v>
      </c>
      <c r="E15" s="41">
        <f t="shared" si="0"/>
        <v>0.06</v>
      </c>
      <c r="F15" s="43">
        <v>0</v>
      </c>
    </row>
    <row r="16" spans="1:6" x14ac:dyDescent="0.25">
      <c r="A16" s="44">
        <v>6</v>
      </c>
      <c r="B16" s="13" t="s">
        <v>385</v>
      </c>
      <c r="C16" s="45">
        <v>780</v>
      </c>
      <c r="D16" s="43">
        <v>30</v>
      </c>
      <c r="E16" s="41">
        <f t="shared" si="0"/>
        <v>3.8461538461538464E-2</v>
      </c>
      <c r="F16" s="43">
        <v>0</v>
      </c>
    </row>
    <row r="17" spans="1:6" x14ac:dyDescent="0.25">
      <c r="A17" s="44">
        <v>7</v>
      </c>
      <c r="B17" s="13" t="s">
        <v>169</v>
      </c>
      <c r="C17" s="45">
        <v>200</v>
      </c>
      <c r="D17" s="43">
        <v>12</v>
      </c>
      <c r="E17" s="41">
        <f t="shared" si="0"/>
        <v>0.06</v>
      </c>
      <c r="F17" s="43">
        <v>0</v>
      </c>
    </row>
    <row r="18" spans="1:6" x14ac:dyDescent="0.25">
      <c r="A18" s="44">
        <v>8</v>
      </c>
      <c r="B18" s="13" t="s">
        <v>170</v>
      </c>
      <c r="C18" s="45">
        <v>200</v>
      </c>
      <c r="D18" s="43">
        <v>12</v>
      </c>
      <c r="E18" s="41">
        <f t="shared" si="0"/>
        <v>0.06</v>
      </c>
      <c r="F18" s="43">
        <v>0</v>
      </c>
    </row>
    <row r="19" spans="1:6" x14ac:dyDescent="0.25">
      <c r="A19" s="44">
        <v>9</v>
      </c>
      <c r="B19" s="13" t="s">
        <v>171</v>
      </c>
      <c r="C19" s="45">
        <v>220</v>
      </c>
      <c r="D19" s="43">
        <v>13</v>
      </c>
      <c r="E19" s="41">
        <f t="shared" si="0"/>
        <v>5.909090909090909E-2</v>
      </c>
      <c r="F19" s="43">
        <v>0</v>
      </c>
    </row>
    <row r="20" spans="1:6" x14ac:dyDescent="0.25">
      <c r="A20" s="44">
        <v>10</v>
      </c>
      <c r="B20" s="13" t="s">
        <v>172</v>
      </c>
      <c r="C20" s="45">
        <v>232</v>
      </c>
      <c r="D20" s="43">
        <v>14</v>
      </c>
      <c r="E20" s="41">
        <f t="shared" si="0"/>
        <v>6.0344827586206899E-2</v>
      </c>
      <c r="F20" s="43">
        <v>0</v>
      </c>
    </row>
    <row r="21" spans="1:6" x14ac:dyDescent="0.25">
      <c r="A21" s="44">
        <v>11</v>
      </c>
      <c r="B21" s="13" t="s">
        <v>173</v>
      </c>
      <c r="C21" s="45">
        <v>375</v>
      </c>
      <c r="D21" s="43">
        <v>23</v>
      </c>
      <c r="E21" s="41">
        <f t="shared" si="0"/>
        <v>6.133333333333333E-2</v>
      </c>
      <c r="F21" s="43">
        <v>1</v>
      </c>
    </row>
    <row r="22" spans="1:6" x14ac:dyDescent="0.25">
      <c r="A22" s="44">
        <v>12</v>
      </c>
      <c r="B22" s="13" t="s">
        <v>174</v>
      </c>
      <c r="C22" s="45">
        <v>50</v>
      </c>
      <c r="D22" s="43">
        <v>3</v>
      </c>
      <c r="E22" s="41">
        <f t="shared" si="0"/>
        <v>0.06</v>
      </c>
      <c r="F22" s="43">
        <v>0</v>
      </c>
    </row>
    <row r="23" spans="1:6" x14ac:dyDescent="0.25">
      <c r="A23" s="44">
        <v>13</v>
      </c>
      <c r="B23" s="13" t="s">
        <v>175</v>
      </c>
      <c r="C23" s="45">
        <v>90.3</v>
      </c>
      <c r="D23" s="43">
        <v>5</v>
      </c>
      <c r="E23" s="41">
        <f t="shared" si="0"/>
        <v>5.5370985603543747E-2</v>
      </c>
      <c r="F23" s="43">
        <v>0</v>
      </c>
    </row>
    <row r="24" spans="1:6" x14ac:dyDescent="0.25">
      <c r="A24" s="44">
        <v>14</v>
      </c>
      <c r="B24" s="13" t="s">
        <v>176</v>
      </c>
      <c r="C24" s="46">
        <v>971</v>
      </c>
      <c r="D24" s="43">
        <v>58</v>
      </c>
      <c r="E24" s="41">
        <f t="shared" si="0"/>
        <v>5.9732234809474767E-2</v>
      </c>
      <c r="F24" s="43">
        <v>0</v>
      </c>
    </row>
    <row r="25" spans="1:6" x14ac:dyDescent="0.25">
      <c r="A25" s="44">
        <v>15</v>
      </c>
      <c r="B25" s="13" t="s">
        <v>127</v>
      </c>
      <c r="C25" s="45">
        <v>150</v>
      </c>
      <c r="D25" s="43">
        <v>9</v>
      </c>
      <c r="E25" s="41">
        <f t="shared" si="0"/>
        <v>0.06</v>
      </c>
      <c r="F25" s="43">
        <v>0</v>
      </c>
    </row>
    <row r="26" spans="1:6" x14ac:dyDescent="0.25">
      <c r="A26" s="44">
        <v>16</v>
      </c>
      <c r="B26" s="13" t="s">
        <v>177</v>
      </c>
      <c r="C26" s="45">
        <v>310</v>
      </c>
      <c r="D26" s="43">
        <v>19</v>
      </c>
      <c r="E26" s="41">
        <f t="shared" si="0"/>
        <v>6.1290322580645158E-2</v>
      </c>
      <c r="F26" s="43">
        <v>0</v>
      </c>
    </row>
    <row r="27" spans="1:6" x14ac:dyDescent="0.25">
      <c r="A27" s="44">
        <v>17</v>
      </c>
      <c r="B27" s="13" t="s">
        <v>178</v>
      </c>
      <c r="C27" s="45">
        <v>400</v>
      </c>
      <c r="D27" s="43">
        <v>24</v>
      </c>
      <c r="E27" s="41">
        <f t="shared" si="0"/>
        <v>0.06</v>
      </c>
      <c r="F27" s="43">
        <v>1</v>
      </c>
    </row>
    <row r="28" spans="1:6" x14ac:dyDescent="0.25">
      <c r="A28" s="44">
        <v>18</v>
      </c>
      <c r="B28" s="13" t="s">
        <v>179</v>
      </c>
      <c r="C28" s="45">
        <v>243</v>
      </c>
      <c r="D28" s="43">
        <v>27</v>
      </c>
      <c r="E28" s="41">
        <f t="shared" si="0"/>
        <v>0.1111111111111111</v>
      </c>
      <c r="F28" s="43">
        <v>0</v>
      </c>
    </row>
    <row r="29" spans="1:6" x14ac:dyDescent="0.25">
      <c r="A29" s="44">
        <v>19</v>
      </c>
      <c r="B29" s="13" t="s">
        <v>180</v>
      </c>
      <c r="C29" s="45">
        <v>87</v>
      </c>
      <c r="D29" s="43">
        <v>5</v>
      </c>
      <c r="E29" s="41">
        <f t="shared" si="0"/>
        <v>5.7471264367816091E-2</v>
      </c>
      <c r="F29" s="43">
        <v>0</v>
      </c>
    </row>
    <row r="30" spans="1:6" x14ac:dyDescent="0.25">
      <c r="A30" s="44">
        <v>20</v>
      </c>
      <c r="B30" s="13" t="s">
        <v>181</v>
      </c>
      <c r="C30" s="45">
        <v>100</v>
      </c>
      <c r="D30" s="43">
        <v>6</v>
      </c>
      <c r="E30" s="41">
        <f t="shared" si="0"/>
        <v>0.06</v>
      </c>
      <c r="F30" s="43">
        <v>0</v>
      </c>
    </row>
    <row r="31" spans="1:6" x14ac:dyDescent="0.25">
      <c r="A31" s="44">
        <v>21</v>
      </c>
      <c r="B31" s="13" t="s">
        <v>182</v>
      </c>
      <c r="C31" s="45">
        <v>89</v>
      </c>
      <c r="D31" s="43">
        <v>5</v>
      </c>
      <c r="E31" s="41">
        <f t="shared" si="0"/>
        <v>5.6179775280898875E-2</v>
      </c>
      <c r="F31" s="43">
        <v>0</v>
      </c>
    </row>
    <row r="32" spans="1:6" x14ac:dyDescent="0.25">
      <c r="A32" s="42" t="s">
        <v>58</v>
      </c>
      <c r="B32" s="14" t="s">
        <v>11</v>
      </c>
      <c r="C32" s="49">
        <f>SUM(C33:C33)</f>
        <v>18</v>
      </c>
      <c r="D32" s="48">
        <f>SUM(D33:D33)</f>
        <v>2</v>
      </c>
      <c r="E32" s="41">
        <f t="shared" si="0"/>
        <v>0.1111111111111111</v>
      </c>
      <c r="F32" s="43">
        <f>SUM(F33:F33)</f>
        <v>0</v>
      </c>
    </row>
    <row r="33" spans="1:6" x14ac:dyDescent="0.25">
      <c r="A33" s="42" t="s">
        <v>183</v>
      </c>
      <c r="B33" s="13" t="s">
        <v>73</v>
      </c>
      <c r="C33" s="45">
        <v>18</v>
      </c>
      <c r="D33" s="43">
        <v>2</v>
      </c>
      <c r="E33" s="41">
        <f t="shared" si="0"/>
        <v>0.1111111111111111</v>
      </c>
      <c r="F33" s="43">
        <v>0</v>
      </c>
    </row>
    <row r="34" spans="1:6" x14ac:dyDescent="0.25">
      <c r="A34" s="42" t="s">
        <v>13</v>
      </c>
      <c r="B34" s="14" t="s">
        <v>2</v>
      </c>
      <c r="C34" s="49">
        <f>SUM(C35:C75)</f>
        <v>6592.33</v>
      </c>
      <c r="D34" s="48">
        <f>SUM(D35:D75)</f>
        <v>416</v>
      </c>
      <c r="E34" s="41">
        <f t="shared" si="0"/>
        <v>6.3103637105545382E-2</v>
      </c>
      <c r="F34" s="43">
        <f>SUM(F35:F75)</f>
        <v>6</v>
      </c>
    </row>
    <row r="35" spans="1:6" x14ac:dyDescent="0.25">
      <c r="A35" s="42">
        <v>1</v>
      </c>
      <c r="B35" s="13" t="s">
        <v>184</v>
      </c>
      <c r="C35" s="41">
        <v>126</v>
      </c>
      <c r="D35" s="43">
        <v>8</v>
      </c>
      <c r="E35" s="41">
        <f t="shared" si="0"/>
        <v>6.3492063492063489E-2</v>
      </c>
      <c r="F35" s="43">
        <v>0</v>
      </c>
    </row>
    <row r="36" spans="1:6" x14ac:dyDescent="0.25">
      <c r="A36" s="42">
        <v>2</v>
      </c>
      <c r="B36" s="13" t="s">
        <v>185</v>
      </c>
      <c r="C36" s="41">
        <v>136</v>
      </c>
      <c r="D36" s="43">
        <v>8</v>
      </c>
      <c r="E36" s="41">
        <f t="shared" si="0"/>
        <v>5.8823529411764705E-2</v>
      </c>
      <c r="F36" s="43">
        <v>0</v>
      </c>
    </row>
    <row r="37" spans="1:6" x14ac:dyDescent="0.25">
      <c r="A37" s="42">
        <v>3</v>
      </c>
      <c r="B37" s="13" t="s">
        <v>141</v>
      </c>
      <c r="C37" s="41">
        <v>140</v>
      </c>
      <c r="D37" s="43">
        <v>8</v>
      </c>
      <c r="E37" s="41">
        <f t="shared" si="0"/>
        <v>5.7142857142857141E-2</v>
      </c>
      <c r="F37" s="43">
        <v>0</v>
      </c>
    </row>
    <row r="38" spans="1:6" x14ac:dyDescent="0.25">
      <c r="A38" s="42">
        <v>4</v>
      </c>
      <c r="B38" s="13" t="s">
        <v>128</v>
      </c>
      <c r="C38" s="41">
        <v>339</v>
      </c>
      <c r="D38" s="43">
        <v>20</v>
      </c>
      <c r="E38" s="41">
        <f t="shared" si="0"/>
        <v>5.8997050147492625E-2</v>
      </c>
      <c r="F38" s="43">
        <v>0</v>
      </c>
    </row>
    <row r="39" spans="1:6" x14ac:dyDescent="0.25">
      <c r="A39" s="42">
        <v>5</v>
      </c>
      <c r="B39" s="13" t="s">
        <v>186</v>
      </c>
      <c r="C39" s="41">
        <v>60</v>
      </c>
      <c r="D39" s="43">
        <v>4</v>
      </c>
      <c r="E39" s="41">
        <f t="shared" si="0"/>
        <v>6.6666666666666666E-2</v>
      </c>
      <c r="F39" s="43">
        <v>0</v>
      </c>
    </row>
    <row r="40" spans="1:6" x14ac:dyDescent="0.25">
      <c r="A40" s="42">
        <v>6</v>
      </c>
      <c r="B40" s="13" t="s">
        <v>187</v>
      </c>
      <c r="C40" s="41">
        <v>20</v>
      </c>
      <c r="D40" s="43">
        <v>1</v>
      </c>
      <c r="E40" s="41">
        <f t="shared" si="0"/>
        <v>0.05</v>
      </c>
      <c r="F40" s="43">
        <v>0</v>
      </c>
    </row>
    <row r="41" spans="1:6" x14ac:dyDescent="0.25">
      <c r="A41" s="42">
        <v>7</v>
      </c>
      <c r="B41" s="13" t="s">
        <v>129</v>
      </c>
      <c r="C41" s="41">
        <v>87</v>
      </c>
      <c r="D41" s="43">
        <v>5</v>
      </c>
      <c r="E41" s="41">
        <f t="shared" si="0"/>
        <v>5.7471264367816091E-2</v>
      </c>
      <c r="F41" s="43">
        <v>0</v>
      </c>
    </row>
    <row r="42" spans="1:6" x14ac:dyDescent="0.25">
      <c r="A42" s="42">
        <v>8</v>
      </c>
      <c r="B42" s="13" t="s">
        <v>188</v>
      </c>
      <c r="C42" s="41">
        <v>20</v>
      </c>
      <c r="D42" s="43">
        <v>1</v>
      </c>
      <c r="E42" s="41">
        <f t="shared" si="0"/>
        <v>0.05</v>
      </c>
      <c r="F42" s="43">
        <v>0</v>
      </c>
    </row>
    <row r="43" spans="1:6" x14ac:dyDescent="0.25">
      <c r="A43" s="42">
        <v>9</v>
      </c>
      <c r="B43" s="13" t="s">
        <v>189</v>
      </c>
      <c r="C43" s="41">
        <v>70</v>
      </c>
      <c r="D43" s="43">
        <v>4</v>
      </c>
      <c r="E43" s="41">
        <f t="shared" si="0"/>
        <v>5.7142857142857141E-2</v>
      </c>
      <c r="F43" s="43">
        <v>0</v>
      </c>
    </row>
    <row r="44" spans="1:6" x14ac:dyDescent="0.25">
      <c r="A44" s="42">
        <v>10</v>
      </c>
      <c r="B44" s="13" t="s">
        <v>97</v>
      </c>
      <c r="C44" s="41">
        <v>423</v>
      </c>
      <c r="D44" s="43">
        <v>20</v>
      </c>
      <c r="E44" s="41">
        <f t="shared" si="0"/>
        <v>4.7281323877068557E-2</v>
      </c>
      <c r="F44" s="43">
        <v>1</v>
      </c>
    </row>
    <row r="45" spans="1:6" x14ac:dyDescent="0.25">
      <c r="A45" s="42">
        <v>11</v>
      </c>
      <c r="B45" s="13" t="s">
        <v>190</v>
      </c>
      <c r="C45" s="41">
        <v>60</v>
      </c>
      <c r="D45" s="43">
        <v>4</v>
      </c>
      <c r="E45" s="41">
        <f t="shared" si="0"/>
        <v>6.6666666666666666E-2</v>
      </c>
      <c r="F45" s="43">
        <v>0</v>
      </c>
    </row>
    <row r="46" spans="1:6" x14ac:dyDescent="0.25">
      <c r="A46" s="42">
        <v>12</v>
      </c>
      <c r="B46" s="13" t="s">
        <v>191</v>
      </c>
      <c r="C46" s="41">
        <v>26</v>
      </c>
      <c r="D46" s="43">
        <v>2</v>
      </c>
      <c r="E46" s="41">
        <f t="shared" si="0"/>
        <v>7.6923076923076927E-2</v>
      </c>
      <c r="F46" s="43">
        <v>0</v>
      </c>
    </row>
    <row r="47" spans="1:6" x14ac:dyDescent="0.25">
      <c r="A47" s="42">
        <v>13</v>
      </c>
      <c r="B47" s="13" t="s">
        <v>192</v>
      </c>
      <c r="C47" s="41">
        <v>130</v>
      </c>
      <c r="D47" s="43">
        <v>8</v>
      </c>
      <c r="E47" s="41">
        <f t="shared" si="0"/>
        <v>6.1538461538461542E-2</v>
      </c>
      <c r="F47" s="43">
        <v>0</v>
      </c>
    </row>
    <row r="48" spans="1:6" x14ac:dyDescent="0.25">
      <c r="A48" s="42">
        <v>14</v>
      </c>
      <c r="B48" s="13" t="s">
        <v>193</v>
      </c>
      <c r="C48" s="41">
        <v>46</v>
      </c>
      <c r="D48" s="43">
        <v>3</v>
      </c>
      <c r="E48" s="41">
        <f t="shared" si="0"/>
        <v>6.5217391304347824E-2</v>
      </c>
      <c r="F48" s="43">
        <v>0</v>
      </c>
    </row>
    <row r="49" spans="1:6" x14ac:dyDescent="0.25">
      <c r="A49" s="42">
        <v>15</v>
      </c>
      <c r="B49" s="13" t="s">
        <v>194</v>
      </c>
      <c r="C49" s="41">
        <v>90</v>
      </c>
      <c r="D49" s="43">
        <v>5</v>
      </c>
      <c r="E49" s="41">
        <f t="shared" si="0"/>
        <v>5.5555555555555552E-2</v>
      </c>
      <c r="F49" s="43">
        <v>0</v>
      </c>
    </row>
    <row r="50" spans="1:6" x14ac:dyDescent="0.25">
      <c r="A50" s="42">
        <v>16</v>
      </c>
      <c r="B50" s="13" t="s">
        <v>195</v>
      </c>
      <c r="C50" s="41">
        <v>177</v>
      </c>
      <c r="D50" s="43">
        <v>11</v>
      </c>
      <c r="E50" s="41">
        <f t="shared" si="0"/>
        <v>6.2146892655367235E-2</v>
      </c>
      <c r="F50" s="43">
        <v>0</v>
      </c>
    </row>
    <row r="51" spans="1:6" x14ac:dyDescent="0.25">
      <c r="A51" s="42">
        <v>17</v>
      </c>
      <c r="B51" s="13" t="s">
        <v>196</v>
      </c>
      <c r="C51" s="41">
        <v>8</v>
      </c>
      <c r="D51" s="43">
        <v>0</v>
      </c>
      <c r="E51" s="41">
        <f t="shared" si="0"/>
        <v>0</v>
      </c>
      <c r="F51" s="43">
        <v>0</v>
      </c>
    </row>
    <row r="52" spans="1:6" x14ac:dyDescent="0.25">
      <c r="A52" s="42">
        <v>18</v>
      </c>
      <c r="B52" s="13" t="s">
        <v>197</v>
      </c>
      <c r="C52" s="41">
        <v>28</v>
      </c>
      <c r="D52" s="43">
        <v>2</v>
      </c>
      <c r="E52" s="41">
        <f t="shared" si="0"/>
        <v>7.1428571428571425E-2</v>
      </c>
      <c r="F52" s="43">
        <v>0</v>
      </c>
    </row>
    <row r="53" spans="1:6" x14ac:dyDescent="0.25">
      <c r="A53" s="42">
        <v>19</v>
      </c>
      <c r="B53" s="13" t="s">
        <v>130</v>
      </c>
      <c r="C53" s="41">
        <v>122</v>
      </c>
      <c r="D53" s="43">
        <v>7</v>
      </c>
      <c r="E53" s="41">
        <f t="shared" si="0"/>
        <v>5.737704918032787E-2</v>
      </c>
      <c r="F53" s="43">
        <v>0</v>
      </c>
    </row>
    <row r="54" spans="1:6" x14ac:dyDescent="0.25">
      <c r="A54" s="42">
        <v>20</v>
      </c>
      <c r="B54" s="13" t="s">
        <v>198</v>
      </c>
      <c r="C54" s="41">
        <v>44</v>
      </c>
      <c r="D54" s="43">
        <v>3</v>
      </c>
      <c r="E54" s="41">
        <f t="shared" si="0"/>
        <v>6.8181818181818177E-2</v>
      </c>
      <c r="F54" s="43">
        <v>0</v>
      </c>
    </row>
    <row r="55" spans="1:6" x14ac:dyDescent="0.25">
      <c r="A55" s="42">
        <v>21</v>
      </c>
      <c r="B55" s="13" t="s">
        <v>199</v>
      </c>
      <c r="C55" s="41">
        <v>114</v>
      </c>
      <c r="D55" s="43">
        <v>7</v>
      </c>
      <c r="E55" s="41">
        <f t="shared" si="0"/>
        <v>6.1403508771929821E-2</v>
      </c>
      <c r="F55" s="43">
        <v>0</v>
      </c>
    </row>
    <row r="56" spans="1:6" x14ac:dyDescent="0.25">
      <c r="A56" s="42">
        <v>22</v>
      </c>
      <c r="B56" s="13" t="s">
        <v>200</v>
      </c>
      <c r="C56" s="41">
        <v>460</v>
      </c>
      <c r="D56" s="43">
        <v>28</v>
      </c>
      <c r="E56" s="41">
        <f t="shared" si="0"/>
        <v>6.0869565217391307E-2</v>
      </c>
      <c r="F56" s="43">
        <v>1</v>
      </c>
    </row>
    <row r="57" spans="1:6" x14ac:dyDescent="0.25">
      <c r="A57" s="42">
        <v>23</v>
      </c>
      <c r="B57" s="13" t="s">
        <v>201</v>
      </c>
      <c r="C57" s="41">
        <v>213</v>
      </c>
      <c r="D57" s="43">
        <v>13</v>
      </c>
      <c r="E57" s="41">
        <f t="shared" si="0"/>
        <v>6.1032863849765258E-2</v>
      </c>
      <c r="F57" s="43">
        <v>0</v>
      </c>
    </row>
    <row r="58" spans="1:6" x14ac:dyDescent="0.25">
      <c r="A58" s="42">
        <v>24</v>
      </c>
      <c r="B58" s="13" t="s">
        <v>202</v>
      </c>
      <c r="C58" s="41">
        <v>45</v>
      </c>
      <c r="D58" s="43">
        <v>3</v>
      </c>
      <c r="E58" s="41">
        <f t="shared" si="0"/>
        <v>6.6666666666666666E-2</v>
      </c>
      <c r="F58" s="43">
        <v>0</v>
      </c>
    </row>
    <row r="59" spans="1:6" x14ac:dyDescent="0.25">
      <c r="A59" s="42">
        <v>25</v>
      </c>
      <c r="B59" s="13" t="s">
        <v>203</v>
      </c>
      <c r="C59" s="41">
        <v>72</v>
      </c>
      <c r="D59" s="43">
        <v>4</v>
      </c>
      <c r="E59" s="41">
        <f t="shared" si="0"/>
        <v>5.5555555555555552E-2</v>
      </c>
      <c r="F59" s="43">
        <v>0</v>
      </c>
    </row>
    <row r="60" spans="1:6" x14ac:dyDescent="0.25">
      <c r="A60" s="42">
        <v>26</v>
      </c>
      <c r="B60" s="13" t="s">
        <v>204</v>
      </c>
      <c r="C60" s="41">
        <v>145</v>
      </c>
      <c r="D60" s="43">
        <v>9</v>
      </c>
      <c r="E60" s="41">
        <f t="shared" si="0"/>
        <v>6.2068965517241378E-2</v>
      </c>
      <c r="F60" s="43">
        <v>0</v>
      </c>
    </row>
    <row r="61" spans="1:6" x14ac:dyDescent="0.25">
      <c r="A61" s="42">
        <v>27</v>
      </c>
      <c r="B61" s="13" t="s">
        <v>205</v>
      </c>
      <c r="C61" s="41">
        <v>608</v>
      </c>
      <c r="D61" s="43">
        <v>35</v>
      </c>
      <c r="E61" s="41">
        <f t="shared" si="0"/>
        <v>5.7565789473684209E-2</v>
      </c>
      <c r="F61" s="43">
        <v>1</v>
      </c>
    </row>
    <row r="62" spans="1:6" x14ac:dyDescent="0.25">
      <c r="A62" s="42">
        <v>28</v>
      </c>
      <c r="B62" s="13" t="s">
        <v>206</v>
      </c>
      <c r="C62" s="41">
        <v>87</v>
      </c>
      <c r="D62" s="43">
        <v>5</v>
      </c>
      <c r="E62" s="41">
        <f t="shared" si="0"/>
        <v>5.7471264367816091E-2</v>
      </c>
      <c r="F62" s="43">
        <v>0</v>
      </c>
    </row>
    <row r="63" spans="1:6" x14ac:dyDescent="0.25">
      <c r="A63" s="42">
        <v>29</v>
      </c>
      <c r="B63" s="13" t="s">
        <v>131</v>
      </c>
      <c r="C63" s="41">
        <v>66</v>
      </c>
      <c r="D63" s="43">
        <v>4</v>
      </c>
      <c r="E63" s="41">
        <f t="shared" si="0"/>
        <v>6.0606060606060608E-2</v>
      </c>
      <c r="F63" s="43">
        <v>0</v>
      </c>
    </row>
    <row r="64" spans="1:6" x14ac:dyDescent="0.25">
      <c r="A64" s="42">
        <v>30</v>
      </c>
      <c r="B64" s="13" t="s">
        <v>207</v>
      </c>
      <c r="C64" s="41">
        <v>227</v>
      </c>
      <c r="D64" s="43">
        <v>14</v>
      </c>
      <c r="E64" s="41">
        <f t="shared" si="0"/>
        <v>6.1674008810572688E-2</v>
      </c>
      <c r="F64" s="43">
        <v>0</v>
      </c>
    </row>
    <row r="65" spans="1:6" x14ac:dyDescent="0.25">
      <c r="A65" s="42">
        <v>31</v>
      </c>
      <c r="B65" s="13" t="s">
        <v>391</v>
      </c>
      <c r="C65" s="41">
        <v>110</v>
      </c>
      <c r="D65" s="43">
        <v>7</v>
      </c>
      <c r="E65" s="41">
        <f t="shared" si="0"/>
        <v>6.363636363636363E-2</v>
      </c>
      <c r="F65" s="43">
        <v>0</v>
      </c>
    </row>
    <row r="66" spans="1:6" x14ac:dyDescent="0.25">
      <c r="A66" s="42">
        <v>32</v>
      </c>
      <c r="B66" s="13" t="s">
        <v>208</v>
      </c>
      <c r="C66" s="41">
        <v>341</v>
      </c>
      <c r="D66" s="43">
        <v>20</v>
      </c>
      <c r="E66" s="41">
        <f t="shared" si="0"/>
        <v>5.865102639296188E-2</v>
      </c>
      <c r="F66" s="43">
        <v>0</v>
      </c>
    </row>
    <row r="67" spans="1:6" x14ac:dyDescent="0.25">
      <c r="A67" s="42">
        <v>33</v>
      </c>
      <c r="B67" s="13" t="s">
        <v>209</v>
      </c>
      <c r="C67" s="41">
        <v>330</v>
      </c>
      <c r="D67" s="43">
        <v>20</v>
      </c>
      <c r="E67" s="41">
        <f t="shared" si="0"/>
        <v>6.0606060606060608E-2</v>
      </c>
      <c r="F67" s="43">
        <v>1</v>
      </c>
    </row>
    <row r="68" spans="1:6" x14ac:dyDescent="0.25">
      <c r="A68" s="42">
        <v>34</v>
      </c>
      <c r="B68" s="13" t="s">
        <v>210</v>
      </c>
      <c r="C68" s="41">
        <v>233</v>
      </c>
      <c r="D68" s="43">
        <v>14</v>
      </c>
      <c r="E68" s="41">
        <f t="shared" si="0"/>
        <v>6.0085836909871244E-2</v>
      </c>
      <c r="F68" s="43">
        <v>0</v>
      </c>
    </row>
    <row r="69" spans="1:6" x14ac:dyDescent="0.25">
      <c r="A69" s="42">
        <v>35</v>
      </c>
      <c r="B69" s="13" t="s">
        <v>211</v>
      </c>
      <c r="C69" s="41">
        <v>145</v>
      </c>
      <c r="D69" s="43">
        <v>9</v>
      </c>
      <c r="E69" s="41">
        <f t="shared" si="0"/>
        <v>6.2068965517241378E-2</v>
      </c>
      <c r="F69" s="43">
        <v>0</v>
      </c>
    </row>
    <row r="70" spans="1:6" x14ac:dyDescent="0.25">
      <c r="A70" s="42">
        <v>36</v>
      </c>
      <c r="B70" s="13" t="s">
        <v>212</v>
      </c>
      <c r="C70" s="41">
        <v>146</v>
      </c>
      <c r="D70" s="43">
        <v>9</v>
      </c>
      <c r="E70" s="41">
        <f t="shared" si="0"/>
        <v>6.1643835616438353E-2</v>
      </c>
      <c r="F70" s="43">
        <v>0</v>
      </c>
    </row>
    <row r="71" spans="1:6" x14ac:dyDescent="0.25">
      <c r="A71" s="42">
        <v>37</v>
      </c>
      <c r="B71" s="13" t="s">
        <v>386</v>
      </c>
      <c r="C71" s="41">
        <v>150</v>
      </c>
      <c r="D71" s="43">
        <v>9</v>
      </c>
      <c r="E71" s="41">
        <f t="shared" si="0"/>
        <v>0.06</v>
      </c>
      <c r="F71" s="43">
        <v>0</v>
      </c>
    </row>
    <row r="72" spans="1:6" x14ac:dyDescent="0.25">
      <c r="A72" s="42">
        <v>38</v>
      </c>
      <c r="B72" s="13" t="s">
        <v>74</v>
      </c>
      <c r="C72" s="41">
        <v>357</v>
      </c>
      <c r="D72" s="43">
        <v>21</v>
      </c>
      <c r="E72" s="41">
        <f t="shared" si="0"/>
        <v>5.8823529411764705E-2</v>
      </c>
      <c r="F72" s="43">
        <v>1</v>
      </c>
    </row>
    <row r="73" spans="1:6" x14ac:dyDescent="0.25">
      <c r="A73" s="42">
        <v>39</v>
      </c>
      <c r="B73" s="13" t="s">
        <v>75</v>
      </c>
      <c r="C73" s="41">
        <v>452</v>
      </c>
      <c r="D73" s="43">
        <v>50</v>
      </c>
      <c r="E73" s="41">
        <f t="shared" si="0"/>
        <v>0.11061946902654868</v>
      </c>
      <c r="F73" s="43">
        <v>1</v>
      </c>
    </row>
    <row r="74" spans="1:6" x14ac:dyDescent="0.25">
      <c r="A74" s="42">
        <v>40</v>
      </c>
      <c r="B74" s="13" t="s">
        <v>142</v>
      </c>
      <c r="C74" s="41">
        <v>85</v>
      </c>
      <c r="D74" s="43">
        <v>5</v>
      </c>
      <c r="E74" s="41">
        <f t="shared" ref="E74:E137" si="1">D74/C74</f>
        <v>5.8823529411764705E-2</v>
      </c>
      <c r="F74" s="43">
        <v>0</v>
      </c>
    </row>
    <row r="75" spans="1:6" x14ac:dyDescent="0.25">
      <c r="A75" s="42" t="s">
        <v>143</v>
      </c>
      <c r="B75" s="14" t="s">
        <v>11</v>
      </c>
      <c r="C75" s="49">
        <f>SUM(C76:C76)</f>
        <v>54.33</v>
      </c>
      <c r="D75" s="48">
        <f>SUM(D76:D76)</f>
        <v>6</v>
      </c>
      <c r="E75" s="41">
        <f t="shared" si="1"/>
        <v>0.11043622308117063</v>
      </c>
      <c r="F75" s="43">
        <f>SUM(F76:F76)</f>
        <v>0</v>
      </c>
    </row>
    <row r="76" spans="1:6" x14ac:dyDescent="0.25">
      <c r="A76" s="42" t="s">
        <v>144</v>
      </c>
      <c r="B76" s="13" t="s">
        <v>98</v>
      </c>
      <c r="C76" s="41">
        <v>54.33</v>
      </c>
      <c r="D76" s="43">
        <v>6</v>
      </c>
      <c r="E76" s="41">
        <f t="shared" si="1"/>
        <v>0.11043622308117063</v>
      </c>
      <c r="F76" s="43">
        <v>0</v>
      </c>
    </row>
    <row r="77" spans="1:6" x14ac:dyDescent="0.25">
      <c r="A77" s="42" t="s">
        <v>14</v>
      </c>
      <c r="B77" s="14" t="s">
        <v>3</v>
      </c>
      <c r="C77" s="41">
        <f>SUM(C78:C100)</f>
        <v>3072</v>
      </c>
      <c r="D77" s="43">
        <f>SUM(D78:D100)</f>
        <v>331</v>
      </c>
      <c r="E77" s="41">
        <f t="shared" si="1"/>
        <v>0.10774739583333333</v>
      </c>
      <c r="F77" s="43">
        <f>SUM(F78:F100)</f>
        <v>8</v>
      </c>
    </row>
    <row r="78" spans="1:6" x14ac:dyDescent="0.25">
      <c r="A78" s="42" t="s">
        <v>26</v>
      </c>
      <c r="B78" s="13" t="s">
        <v>213</v>
      </c>
      <c r="C78" s="41">
        <v>33</v>
      </c>
      <c r="D78" s="43">
        <v>3</v>
      </c>
      <c r="E78" s="41">
        <f t="shared" si="1"/>
        <v>9.0909090909090912E-2</v>
      </c>
      <c r="F78" s="43">
        <v>0</v>
      </c>
    </row>
    <row r="79" spans="1:6" x14ac:dyDescent="0.25">
      <c r="A79" s="42" t="s">
        <v>39</v>
      </c>
      <c r="B79" s="13" t="s">
        <v>214</v>
      </c>
      <c r="C79" s="41">
        <v>33</v>
      </c>
      <c r="D79" s="43">
        <v>3</v>
      </c>
      <c r="E79" s="41">
        <f t="shared" si="1"/>
        <v>9.0909090909090912E-2</v>
      </c>
      <c r="F79" s="43">
        <v>0</v>
      </c>
    </row>
    <row r="80" spans="1:6" x14ac:dyDescent="0.25">
      <c r="A80" s="42" t="s">
        <v>40</v>
      </c>
      <c r="B80" s="13" t="s">
        <v>215</v>
      </c>
      <c r="C80" s="41">
        <v>180</v>
      </c>
      <c r="D80" s="43">
        <v>20</v>
      </c>
      <c r="E80" s="41">
        <f t="shared" si="1"/>
        <v>0.1111111111111111</v>
      </c>
      <c r="F80" s="43">
        <v>1</v>
      </c>
    </row>
    <row r="81" spans="1:6" x14ac:dyDescent="0.25">
      <c r="A81" s="42" t="s">
        <v>41</v>
      </c>
      <c r="B81" s="13" t="s">
        <v>387</v>
      </c>
      <c r="C81" s="41">
        <v>110</v>
      </c>
      <c r="D81" s="43">
        <v>11</v>
      </c>
      <c r="E81" s="41">
        <f t="shared" si="1"/>
        <v>0.1</v>
      </c>
      <c r="F81" s="43">
        <v>0</v>
      </c>
    </row>
    <row r="82" spans="1:6" x14ac:dyDescent="0.25">
      <c r="A82" s="42" t="s">
        <v>42</v>
      </c>
      <c r="B82" s="13" t="s">
        <v>388</v>
      </c>
      <c r="C82" s="41">
        <v>64</v>
      </c>
      <c r="D82" s="43">
        <v>6</v>
      </c>
      <c r="E82" s="41">
        <f t="shared" si="1"/>
        <v>9.375E-2</v>
      </c>
      <c r="F82" s="43">
        <v>0</v>
      </c>
    </row>
    <row r="83" spans="1:6" x14ac:dyDescent="0.25">
      <c r="A83" s="42" t="s">
        <v>43</v>
      </c>
      <c r="B83" s="13" t="s">
        <v>216</v>
      </c>
      <c r="C83" s="41">
        <v>223</v>
      </c>
      <c r="D83" s="43">
        <v>25</v>
      </c>
      <c r="E83" s="41">
        <f t="shared" si="1"/>
        <v>0.11210762331838565</v>
      </c>
      <c r="F83" s="43">
        <v>1</v>
      </c>
    </row>
    <row r="84" spans="1:6" x14ac:dyDescent="0.25">
      <c r="A84" s="42" t="s">
        <v>44</v>
      </c>
      <c r="B84" s="13" t="s">
        <v>217</v>
      </c>
      <c r="C84" s="41">
        <v>88</v>
      </c>
      <c r="D84" s="43">
        <v>9</v>
      </c>
      <c r="E84" s="41">
        <f t="shared" si="1"/>
        <v>0.10227272727272728</v>
      </c>
      <c r="F84" s="43">
        <v>0</v>
      </c>
    </row>
    <row r="85" spans="1:6" x14ac:dyDescent="0.25">
      <c r="A85" s="42" t="s">
        <v>45</v>
      </c>
      <c r="B85" s="13" t="s">
        <v>218</v>
      </c>
      <c r="C85" s="41">
        <v>95</v>
      </c>
      <c r="D85" s="43">
        <v>10</v>
      </c>
      <c r="E85" s="41">
        <f t="shared" si="1"/>
        <v>0.10526315789473684</v>
      </c>
      <c r="F85" s="43">
        <v>0</v>
      </c>
    </row>
    <row r="86" spans="1:6" x14ac:dyDescent="0.25">
      <c r="A86" s="42" t="s">
        <v>46</v>
      </c>
      <c r="B86" s="13" t="s">
        <v>219</v>
      </c>
      <c r="C86" s="41">
        <v>130</v>
      </c>
      <c r="D86" s="43">
        <v>13</v>
      </c>
      <c r="E86" s="41">
        <f t="shared" si="1"/>
        <v>0.1</v>
      </c>
      <c r="F86" s="43">
        <v>0</v>
      </c>
    </row>
    <row r="87" spans="1:6" x14ac:dyDescent="0.25">
      <c r="A87" s="42" t="s">
        <v>47</v>
      </c>
      <c r="B87" s="13" t="s">
        <v>220</v>
      </c>
      <c r="C87" s="41">
        <v>181</v>
      </c>
      <c r="D87" s="43">
        <v>20</v>
      </c>
      <c r="E87" s="41">
        <f t="shared" si="1"/>
        <v>0.11049723756906077</v>
      </c>
      <c r="F87" s="43">
        <v>1</v>
      </c>
    </row>
    <row r="88" spans="1:6" x14ac:dyDescent="0.25">
      <c r="A88" s="42" t="s">
        <v>48</v>
      </c>
      <c r="B88" s="13" t="s">
        <v>221</v>
      </c>
      <c r="C88" s="41">
        <v>68</v>
      </c>
      <c r="D88" s="43">
        <v>7</v>
      </c>
      <c r="E88" s="41">
        <f t="shared" si="1"/>
        <v>0.10294117647058823</v>
      </c>
      <c r="F88" s="43">
        <v>0</v>
      </c>
    </row>
    <row r="89" spans="1:6" x14ac:dyDescent="0.25">
      <c r="A89" s="42" t="s">
        <v>37</v>
      </c>
      <c r="B89" s="13" t="s">
        <v>222</v>
      </c>
      <c r="C89" s="41">
        <v>40</v>
      </c>
      <c r="D89" s="43">
        <v>4</v>
      </c>
      <c r="E89" s="41">
        <f t="shared" si="1"/>
        <v>0.1</v>
      </c>
      <c r="F89" s="43">
        <v>0</v>
      </c>
    </row>
    <row r="90" spans="1:6" x14ac:dyDescent="0.25">
      <c r="A90" s="42" t="s">
        <v>49</v>
      </c>
      <c r="B90" s="13" t="s">
        <v>223</v>
      </c>
      <c r="C90" s="49">
        <v>86</v>
      </c>
      <c r="D90" s="43">
        <v>9</v>
      </c>
      <c r="E90" s="41">
        <f t="shared" si="1"/>
        <v>0.10465116279069768</v>
      </c>
      <c r="F90" s="43">
        <v>0</v>
      </c>
    </row>
    <row r="91" spans="1:6" x14ac:dyDescent="0.25">
      <c r="A91" s="42" t="s">
        <v>50</v>
      </c>
      <c r="B91" s="13" t="s">
        <v>132</v>
      </c>
      <c r="C91" s="41">
        <v>42</v>
      </c>
      <c r="D91" s="43">
        <v>5</v>
      </c>
      <c r="E91" s="41">
        <f t="shared" si="1"/>
        <v>0.11904761904761904</v>
      </c>
      <c r="F91" s="43">
        <v>0</v>
      </c>
    </row>
    <row r="92" spans="1:6" x14ac:dyDescent="0.25">
      <c r="A92" s="42" t="s">
        <v>51</v>
      </c>
      <c r="B92" s="13" t="s">
        <v>76</v>
      </c>
      <c r="C92" s="41">
        <v>99</v>
      </c>
      <c r="D92" s="43">
        <v>11</v>
      </c>
      <c r="E92" s="41">
        <f t="shared" si="1"/>
        <v>0.1111111111111111</v>
      </c>
      <c r="F92" s="43">
        <v>0</v>
      </c>
    </row>
    <row r="93" spans="1:6" x14ac:dyDescent="0.25">
      <c r="A93" s="42" t="s">
        <v>52</v>
      </c>
      <c r="B93" s="13" t="s">
        <v>77</v>
      </c>
      <c r="C93" s="41">
        <v>300</v>
      </c>
      <c r="D93" s="43">
        <v>33</v>
      </c>
      <c r="E93" s="41">
        <f t="shared" si="1"/>
        <v>0.11</v>
      </c>
      <c r="F93" s="43">
        <v>0</v>
      </c>
    </row>
    <row r="94" spans="1:6" ht="25.5" x14ac:dyDescent="0.25">
      <c r="A94" s="42" t="s">
        <v>53</v>
      </c>
      <c r="B94" s="13" t="s">
        <v>389</v>
      </c>
      <c r="C94" s="41">
        <v>400</v>
      </c>
      <c r="D94" s="43">
        <v>44</v>
      </c>
      <c r="E94" s="41">
        <f t="shared" si="1"/>
        <v>0.11</v>
      </c>
      <c r="F94" s="43">
        <v>2</v>
      </c>
    </row>
    <row r="95" spans="1:6" x14ac:dyDescent="0.25">
      <c r="A95" s="42" t="s">
        <v>54</v>
      </c>
      <c r="B95" s="13" t="s">
        <v>224</v>
      </c>
      <c r="C95" s="41">
        <v>30</v>
      </c>
      <c r="D95" s="43">
        <v>3</v>
      </c>
      <c r="E95" s="41">
        <f t="shared" si="1"/>
        <v>0.1</v>
      </c>
      <c r="F95" s="43">
        <v>0</v>
      </c>
    </row>
    <row r="96" spans="1:6" x14ac:dyDescent="0.25">
      <c r="A96" s="42" t="s">
        <v>55</v>
      </c>
      <c r="B96" s="13" t="s">
        <v>225</v>
      </c>
      <c r="C96" s="41">
        <v>22</v>
      </c>
      <c r="D96" s="43">
        <v>2</v>
      </c>
      <c r="E96" s="41">
        <f t="shared" si="1"/>
        <v>9.0909090909090912E-2</v>
      </c>
      <c r="F96" s="43">
        <v>0</v>
      </c>
    </row>
    <row r="97" spans="1:6" x14ac:dyDescent="0.25">
      <c r="A97" s="42" t="s">
        <v>56</v>
      </c>
      <c r="B97" s="13" t="s">
        <v>226</v>
      </c>
      <c r="C97" s="41">
        <v>83</v>
      </c>
      <c r="D97" s="43">
        <v>9</v>
      </c>
      <c r="E97" s="41">
        <f t="shared" si="1"/>
        <v>0.10843373493975904</v>
      </c>
      <c r="F97" s="43">
        <v>0</v>
      </c>
    </row>
    <row r="98" spans="1:6" x14ac:dyDescent="0.25">
      <c r="A98" s="42" t="s">
        <v>57</v>
      </c>
      <c r="B98" s="13" t="s">
        <v>390</v>
      </c>
      <c r="C98" s="41">
        <v>623</v>
      </c>
      <c r="D98" s="43">
        <v>69</v>
      </c>
      <c r="E98" s="41">
        <f t="shared" si="1"/>
        <v>0.11075441412520064</v>
      </c>
      <c r="F98" s="43">
        <v>3</v>
      </c>
    </row>
    <row r="99" spans="1:6" x14ac:dyDescent="0.25">
      <c r="A99" s="42" t="s">
        <v>58</v>
      </c>
      <c r="B99" s="13" t="s">
        <v>227</v>
      </c>
      <c r="C99" s="41">
        <v>47</v>
      </c>
      <c r="D99" s="43">
        <v>5</v>
      </c>
      <c r="E99" s="41">
        <f t="shared" si="1"/>
        <v>0.10638297872340426</v>
      </c>
      <c r="F99" s="43">
        <v>0</v>
      </c>
    </row>
    <row r="100" spans="1:6" x14ac:dyDescent="0.25">
      <c r="A100" s="42" t="s">
        <v>59</v>
      </c>
      <c r="B100" s="14" t="s">
        <v>11</v>
      </c>
      <c r="C100" s="49">
        <f>SUM(C101:C101)</f>
        <v>95</v>
      </c>
      <c r="D100" s="48">
        <f>SUM(D101:D101)</f>
        <v>10</v>
      </c>
      <c r="E100" s="41">
        <f t="shared" si="1"/>
        <v>0.10526315789473684</v>
      </c>
      <c r="F100" s="43">
        <f>SUM(F101:F101)</f>
        <v>0</v>
      </c>
    </row>
    <row r="101" spans="1:6" x14ac:dyDescent="0.25">
      <c r="A101" s="42" t="s">
        <v>133</v>
      </c>
      <c r="B101" s="13" t="s">
        <v>99</v>
      </c>
      <c r="C101" s="41">
        <v>95</v>
      </c>
      <c r="D101" s="43">
        <v>10</v>
      </c>
      <c r="E101" s="41">
        <f t="shared" si="1"/>
        <v>0.10526315789473684</v>
      </c>
      <c r="F101" s="43">
        <v>0</v>
      </c>
    </row>
    <row r="102" spans="1:6" x14ac:dyDescent="0.25">
      <c r="A102" s="42" t="s">
        <v>15</v>
      </c>
      <c r="B102" s="14" t="s">
        <v>4</v>
      </c>
      <c r="C102" s="41">
        <f>SUM(C103:C126)</f>
        <v>6012</v>
      </c>
      <c r="D102" s="43">
        <f>SUM(D103:D126)</f>
        <v>462</v>
      </c>
      <c r="E102" s="41">
        <f t="shared" si="1"/>
        <v>7.6846307385229545E-2</v>
      </c>
      <c r="F102" s="43">
        <f>SUM(F103:F126)</f>
        <v>3</v>
      </c>
    </row>
    <row r="103" spans="1:6" x14ac:dyDescent="0.25">
      <c r="A103" s="42">
        <v>1</v>
      </c>
      <c r="B103" s="13" t="s">
        <v>228</v>
      </c>
      <c r="C103" s="41">
        <v>566</v>
      </c>
      <c r="D103" s="43">
        <v>45</v>
      </c>
      <c r="E103" s="41">
        <f t="shared" si="1"/>
        <v>7.9505300353356886E-2</v>
      </c>
      <c r="F103" s="43">
        <v>0</v>
      </c>
    </row>
    <row r="104" spans="1:6" ht="25.5" customHeight="1" x14ac:dyDescent="0.25">
      <c r="A104" s="42">
        <v>2</v>
      </c>
      <c r="B104" s="13" t="s">
        <v>229</v>
      </c>
      <c r="C104" s="41">
        <v>450</v>
      </c>
      <c r="D104" s="43">
        <v>36</v>
      </c>
      <c r="E104" s="41">
        <f t="shared" si="1"/>
        <v>0.08</v>
      </c>
      <c r="F104" s="43">
        <v>1</v>
      </c>
    </row>
    <row r="105" spans="1:6" x14ac:dyDescent="0.25">
      <c r="A105" s="42">
        <v>3</v>
      </c>
      <c r="B105" s="13" t="s">
        <v>230</v>
      </c>
      <c r="C105" s="41">
        <v>92</v>
      </c>
      <c r="D105" s="43">
        <v>7</v>
      </c>
      <c r="E105" s="41">
        <f t="shared" si="1"/>
        <v>7.6086956521739135E-2</v>
      </c>
      <c r="F105" s="43">
        <v>0</v>
      </c>
    </row>
    <row r="106" spans="1:6" x14ac:dyDescent="0.25">
      <c r="A106" s="42">
        <v>4</v>
      </c>
      <c r="B106" s="13" t="s">
        <v>231</v>
      </c>
      <c r="C106" s="41">
        <v>93</v>
      </c>
      <c r="D106" s="43">
        <v>7</v>
      </c>
      <c r="E106" s="41">
        <f t="shared" si="1"/>
        <v>7.5268817204301078E-2</v>
      </c>
      <c r="F106" s="43">
        <v>0</v>
      </c>
    </row>
    <row r="107" spans="1:6" x14ac:dyDescent="0.25">
      <c r="A107" s="42">
        <v>5</v>
      </c>
      <c r="B107" s="13" t="s">
        <v>232</v>
      </c>
      <c r="C107" s="41">
        <v>111</v>
      </c>
      <c r="D107" s="43">
        <v>9</v>
      </c>
      <c r="E107" s="41">
        <f t="shared" si="1"/>
        <v>8.1081081081081086E-2</v>
      </c>
      <c r="F107" s="43">
        <v>0</v>
      </c>
    </row>
    <row r="108" spans="1:6" x14ac:dyDescent="0.25">
      <c r="A108" s="42">
        <v>6</v>
      </c>
      <c r="B108" s="13" t="s">
        <v>233</v>
      </c>
      <c r="C108" s="41">
        <v>139</v>
      </c>
      <c r="D108" s="43">
        <v>11</v>
      </c>
      <c r="E108" s="41">
        <f t="shared" si="1"/>
        <v>7.9136690647482008E-2</v>
      </c>
      <c r="F108" s="43">
        <v>0</v>
      </c>
    </row>
    <row r="109" spans="1:6" x14ac:dyDescent="0.25">
      <c r="A109" s="42">
        <v>7</v>
      </c>
      <c r="B109" s="13" t="s">
        <v>234</v>
      </c>
      <c r="C109" s="41">
        <v>143</v>
      </c>
      <c r="D109" s="43">
        <v>11</v>
      </c>
      <c r="E109" s="41">
        <f t="shared" si="1"/>
        <v>7.6923076923076927E-2</v>
      </c>
      <c r="F109" s="43">
        <v>0</v>
      </c>
    </row>
    <row r="110" spans="1:6" x14ac:dyDescent="0.25">
      <c r="A110" s="42">
        <v>8</v>
      </c>
      <c r="B110" s="13" t="s">
        <v>235</v>
      </c>
      <c r="C110" s="41">
        <v>17</v>
      </c>
      <c r="D110" s="43">
        <v>1</v>
      </c>
      <c r="E110" s="41">
        <f t="shared" si="1"/>
        <v>5.8823529411764705E-2</v>
      </c>
      <c r="F110" s="43">
        <v>0</v>
      </c>
    </row>
    <row r="111" spans="1:6" x14ac:dyDescent="0.25">
      <c r="A111" s="42">
        <v>9</v>
      </c>
      <c r="B111" s="13" t="s">
        <v>236</v>
      </c>
      <c r="C111" s="41">
        <v>198</v>
      </c>
      <c r="D111" s="43">
        <v>16</v>
      </c>
      <c r="E111" s="41">
        <f t="shared" si="1"/>
        <v>8.0808080808080815E-2</v>
      </c>
      <c r="F111" s="43">
        <v>0</v>
      </c>
    </row>
    <row r="112" spans="1:6" x14ac:dyDescent="0.25">
      <c r="A112" s="42">
        <v>10</v>
      </c>
      <c r="B112" s="13" t="s">
        <v>237</v>
      </c>
      <c r="C112" s="41">
        <v>184</v>
      </c>
      <c r="D112" s="43">
        <v>15</v>
      </c>
      <c r="E112" s="41">
        <f t="shared" si="1"/>
        <v>8.1521739130434784E-2</v>
      </c>
      <c r="F112" s="43">
        <v>0</v>
      </c>
    </row>
    <row r="113" spans="1:6" x14ac:dyDescent="0.25">
      <c r="A113" s="42">
        <v>11</v>
      </c>
      <c r="B113" s="13" t="s">
        <v>238</v>
      </c>
      <c r="C113" s="41">
        <v>356</v>
      </c>
      <c r="D113" s="43">
        <v>20</v>
      </c>
      <c r="E113" s="41">
        <f t="shared" si="1"/>
        <v>5.6179775280898875E-2</v>
      </c>
      <c r="F113" s="43">
        <v>0</v>
      </c>
    </row>
    <row r="114" spans="1:6" x14ac:dyDescent="0.25">
      <c r="A114" s="42">
        <v>12</v>
      </c>
      <c r="B114" s="13" t="s">
        <v>239</v>
      </c>
      <c r="C114" s="41">
        <v>294</v>
      </c>
      <c r="D114" s="43">
        <v>24</v>
      </c>
      <c r="E114" s="41">
        <f t="shared" si="1"/>
        <v>8.1632653061224483E-2</v>
      </c>
      <c r="F114" s="43">
        <v>0</v>
      </c>
    </row>
    <row r="115" spans="1:6" x14ac:dyDescent="0.25">
      <c r="A115" s="42">
        <v>13</v>
      </c>
      <c r="B115" s="13" t="s">
        <v>78</v>
      </c>
      <c r="C115" s="41">
        <v>200</v>
      </c>
      <c r="D115" s="43">
        <v>16</v>
      </c>
      <c r="E115" s="41">
        <f t="shared" si="1"/>
        <v>0.08</v>
      </c>
      <c r="F115" s="43">
        <v>0</v>
      </c>
    </row>
    <row r="116" spans="1:6" x14ac:dyDescent="0.25">
      <c r="A116" s="42">
        <v>14</v>
      </c>
      <c r="B116" s="13" t="s">
        <v>79</v>
      </c>
      <c r="C116" s="41">
        <v>200</v>
      </c>
      <c r="D116" s="43">
        <v>16</v>
      </c>
      <c r="E116" s="41">
        <f t="shared" si="1"/>
        <v>0.08</v>
      </c>
      <c r="F116" s="43">
        <v>0</v>
      </c>
    </row>
    <row r="117" spans="1:6" x14ac:dyDescent="0.25">
      <c r="A117" s="42">
        <v>15</v>
      </c>
      <c r="B117" s="13" t="s">
        <v>80</v>
      </c>
      <c r="C117" s="41">
        <v>200</v>
      </c>
      <c r="D117" s="43">
        <v>16</v>
      </c>
      <c r="E117" s="41">
        <f t="shared" si="1"/>
        <v>0.08</v>
      </c>
      <c r="F117" s="43">
        <v>0</v>
      </c>
    </row>
    <row r="118" spans="1:6" x14ac:dyDescent="0.25">
      <c r="A118" s="42">
        <v>16</v>
      </c>
      <c r="B118" s="13" t="s">
        <v>81</v>
      </c>
      <c r="C118" s="41">
        <v>200</v>
      </c>
      <c r="D118" s="43">
        <v>16</v>
      </c>
      <c r="E118" s="41">
        <f t="shared" si="1"/>
        <v>0.08</v>
      </c>
      <c r="F118" s="43">
        <v>0</v>
      </c>
    </row>
    <row r="119" spans="1:6" x14ac:dyDescent="0.25">
      <c r="A119" s="42">
        <v>17</v>
      </c>
      <c r="B119" s="13" t="s">
        <v>240</v>
      </c>
      <c r="C119" s="41">
        <v>444</v>
      </c>
      <c r="D119" s="43">
        <v>36</v>
      </c>
      <c r="E119" s="41">
        <f t="shared" si="1"/>
        <v>8.1081081081081086E-2</v>
      </c>
      <c r="F119" s="43">
        <v>0</v>
      </c>
    </row>
    <row r="120" spans="1:6" x14ac:dyDescent="0.25">
      <c r="A120" s="42">
        <v>18</v>
      </c>
      <c r="B120" s="13" t="s">
        <v>134</v>
      </c>
      <c r="C120" s="41">
        <v>153.69999999999999</v>
      </c>
      <c r="D120" s="43">
        <v>12</v>
      </c>
      <c r="E120" s="41">
        <f t="shared" si="1"/>
        <v>7.8074170461938847E-2</v>
      </c>
      <c r="F120" s="43">
        <v>0</v>
      </c>
    </row>
    <row r="121" spans="1:6" x14ac:dyDescent="0.25">
      <c r="A121" s="42">
        <v>19</v>
      </c>
      <c r="B121" s="13" t="s">
        <v>135</v>
      </c>
      <c r="C121" s="41">
        <v>258.3</v>
      </c>
      <c r="D121" s="43">
        <v>21</v>
      </c>
      <c r="E121" s="41">
        <f t="shared" si="1"/>
        <v>8.1300813008130079E-2</v>
      </c>
      <c r="F121" s="43">
        <v>1</v>
      </c>
    </row>
    <row r="122" spans="1:6" x14ac:dyDescent="0.25">
      <c r="A122" s="42">
        <v>20</v>
      </c>
      <c r="B122" s="13" t="s">
        <v>241</v>
      </c>
      <c r="C122" s="41">
        <v>155</v>
      </c>
      <c r="D122" s="43">
        <v>12</v>
      </c>
      <c r="E122" s="41">
        <f t="shared" si="1"/>
        <v>7.7419354838709681E-2</v>
      </c>
      <c r="F122" s="43">
        <v>0</v>
      </c>
    </row>
    <row r="123" spans="1:6" x14ac:dyDescent="0.25">
      <c r="A123" s="42">
        <v>21</v>
      </c>
      <c r="B123" s="13" t="s">
        <v>82</v>
      </c>
      <c r="C123" s="41">
        <v>1250</v>
      </c>
      <c r="D123" s="43">
        <v>90</v>
      </c>
      <c r="E123" s="41">
        <f t="shared" si="1"/>
        <v>7.1999999999999995E-2</v>
      </c>
      <c r="F123" s="43">
        <v>1</v>
      </c>
    </row>
    <row r="124" spans="1:6" x14ac:dyDescent="0.25">
      <c r="A124" s="42">
        <v>22</v>
      </c>
      <c r="B124" s="13" t="s">
        <v>83</v>
      </c>
      <c r="C124" s="41">
        <v>95</v>
      </c>
      <c r="D124" s="43">
        <v>8</v>
      </c>
      <c r="E124" s="41">
        <f t="shared" si="1"/>
        <v>8.4210526315789472E-2</v>
      </c>
      <c r="F124" s="43">
        <v>0</v>
      </c>
    </row>
    <row r="125" spans="1:6" x14ac:dyDescent="0.25">
      <c r="A125" s="42">
        <v>23</v>
      </c>
      <c r="B125" s="13" t="s">
        <v>145</v>
      </c>
      <c r="C125" s="41">
        <v>193</v>
      </c>
      <c r="D125" s="43">
        <v>15</v>
      </c>
      <c r="E125" s="41">
        <f t="shared" si="1"/>
        <v>7.7720207253886009E-2</v>
      </c>
      <c r="F125" s="43">
        <v>0</v>
      </c>
    </row>
    <row r="126" spans="1:6" x14ac:dyDescent="0.25">
      <c r="A126" s="42" t="s">
        <v>35</v>
      </c>
      <c r="B126" s="14" t="s">
        <v>11</v>
      </c>
      <c r="C126" s="49">
        <f>SUM(C127:C127)</f>
        <v>20</v>
      </c>
      <c r="D126" s="48">
        <f>SUM(D127:D127)</f>
        <v>2</v>
      </c>
      <c r="E126" s="41">
        <f t="shared" si="1"/>
        <v>0.1</v>
      </c>
      <c r="F126" s="43">
        <f>SUM(F127:F127)</f>
        <v>0</v>
      </c>
    </row>
    <row r="127" spans="1:6" x14ac:dyDescent="0.25">
      <c r="A127" s="42" t="s">
        <v>36</v>
      </c>
      <c r="B127" s="13" t="s">
        <v>100</v>
      </c>
      <c r="C127" s="41">
        <v>20</v>
      </c>
      <c r="D127" s="43">
        <v>2</v>
      </c>
      <c r="E127" s="41">
        <f t="shared" si="1"/>
        <v>0.1</v>
      </c>
      <c r="F127" s="43">
        <v>0</v>
      </c>
    </row>
    <row r="128" spans="1:6" x14ac:dyDescent="0.25">
      <c r="A128" s="42" t="s">
        <v>16</v>
      </c>
      <c r="B128" s="14" t="s">
        <v>5</v>
      </c>
      <c r="C128" s="49">
        <f>SUM(C129:C152)</f>
        <v>3205</v>
      </c>
      <c r="D128" s="48">
        <f>SUM(D129:D152)</f>
        <v>406</v>
      </c>
      <c r="E128" s="41">
        <f t="shared" si="1"/>
        <v>0.12667706708268331</v>
      </c>
      <c r="F128" s="43">
        <f>SUM(F129:F152)</f>
        <v>6</v>
      </c>
    </row>
    <row r="129" spans="1:6" x14ac:dyDescent="0.25">
      <c r="A129" s="42" t="s">
        <v>26</v>
      </c>
      <c r="B129" s="13" t="s">
        <v>101</v>
      </c>
      <c r="C129" s="49">
        <v>100</v>
      </c>
      <c r="D129" s="48">
        <v>16</v>
      </c>
      <c r="E129" s="41">
        <f t="shared" si="1"/>
        <v>0.16</v>
      </c>
      <c r="F129" s="43">
        <v>0</v>
      </c>
    </row>
    <row r="130" spans="1:6" x14ac:dyDescent="0.25">
      <c r="A130" s="42" t="s">
        <v>39</v>
      </c>
      <c r="B130" s="13" t="s">
        <v>242</v>
      </c>
      <c r="C130" s="41">
        <v>170</v>
      </c>
      <c r="D130" s="43">
        <v>27</v>
      </c>
      <c r="E130" s="41">
        <f t="shared" si="1"/>
        <v>0.1588235294117647</v>
      </c>
      <c r="F130" s="43">
        <v>1</v>
      </c>
    </row>
    <row r="131" spans="1:6" x14ac:dyDescent="0.25">
      <c r="A131" s="42" t="s">
        <v>40</v>
      </c>
      <c r="B131" s="13" t="s">
        <v>136</v>
      </c>
      <c r="C131" s="41">
        <v>141</v>
      </c>
      <c r="D131" s="43">
        <v>21</v>
      </c>
      <c r="E131" s="41">
        <f t="shared" si="1"/>
        <v>0.14893617021276595</v>
      </c>
      <c r="F131" s="43">
        <v>0</v>
      </c>
    </row>
    <row r="132" spans="1:6" x14ac:dyDescent="0.25">
      <c r="A132" s="42" t="s">
        <v>41</v>
      </c>
      <c r="B132" s="13" t="s">
        <v>84</v>
      </c>
      <c r="C132" s="41">
        <v>110</v>
      </c>
      <c r="D132" s="43">
        <v>15</v>
      </c>
      <c r="E132" s="41">
        <f t="shared" si="1"/>
        <v>0.13636363636363635</v>
      </c>
      <c r="F132" s="43">
        <v>0</v>
      </c>
    </row>
    <row r="133" spans="1:6" x14ac:dyDescent="0.25">
      <c r="A133" s="42" t="s">
        <v>42</v>
      </c>
      <c r="B133" s="13" t="s">
        <v>85</v>
      </c>
      <c r="C133" s="41">
        <v>40</v>
      </c>
      <c r="D133" s="43">
        <v>6</v>
      </c>
      <c r="E133" s="41">
        <f t="shared" si="1"/>
        <v>0.15</v>
      </c>
      <c r="F133" s="43">
        <v>0</v>
      </c>
    </row>
    <row r="134" spans="1:6" x14ac:dyDescent="0.25">
      <c r="A134" s="42" t="s">
        <v>43</v>
      </c>
      <c r="B134" s="13" t="s">
        <v>86</v>
      </c>
      <c r="C134" s="41">
        <v>300</v>
      </c>
      <c r="D134" s="43">
        <v>48</v>
      </c>
      <c r="E134" s="41">
        <f t="shared" si="1"/>
        <v>0.16</v>
      </c>
      <c r="F134" s="43">
        <v>1</v>
      </c>
    </row>
    <row r="135" spans="1:6" x14ac:dyDescent="0.25">
      <c r="A135" s="42" t="s">
        <v>44</v>
      </c>
      <c r="B135" s="13" t="s">
        <v>243</v>
      </c>
      <c r="C135" s="41">
        <v>100</v>
      </c>
      <c r="D135" s="43">
        <v>16</v>
      </c>
      <c r="E135" s="41">
        <f t="shared" si="1"/>
        <v>0.16</v>
      </c>
      <c r="F135" s="43">
        <v>0</v>
      </c>
    </row>
    <row r="136" spans="1:6" x14ac:dyDescent="0.25">
      <c r="A136" s="42" t="s">
        <v>45</v>
      </c>
      <c r="B136" s="13" t="s">
        <v>244</v>
      </c>
      <c r="C136" s="41">
        <v>165</v>
      </c>
      <c r="D136" s="43">
        <v>20</v>
      </c>
      <c r="E136" s="41">
        <f t="shared" si="1"/>
        <v>0.12121212121212122</v>
      </c>
      <c r="F136" s="43">
        <v>1</v>
      </c>
    </row>
    <row r="137" spans="1:6" x14ac:dyDescent="0.25">
      <c r="A137" s="42" t="s">
        <v>46</v>
      </c>
      <c r="B137" s="13" t="s">
        <v>102</v>
      </c>
      <c r="C137" s="41">
        <v>136</v>
      </c>
      <c r="D137" s="43">
        <v>16</v>
      </c>
      <c r="E137" s="41">
        <f t="shared" si="1"/>
        <v>0.11764705882352941</v>
      </c>
      <c r="F137" s="43">
        <v>0</v>
      </c>
    </row>
    <row r="138" spans="1:6" x14ac:dyDescent="0.25">
      <c r="A138" s="42" t="s">
        <v>47</v>
      </c>
      <c r="B138" s="13" t="s">
        <v>245</v>
      </c>
      <c r="C138" s="41">
        <v>82</v>
      </c>
      <c r="D138" s="43">
        <v>13</v>
      </c>
      <c r="E138" s="41">
        <f t="shared" ref="E138:E201" si="2">D138/C138</f>
        <v>0.15853658536585366</v>
      </c>
      <c r="F138" s="43">
        <v>0</v>
      </c>
    </row>
    <row r="139" spans="1:6" x14ac:dyDescent="0.25">
      <c r="A139" s="42" t="s">
        <v>48</v>
      </c>
      <c r="B139" s="13" t="s">
        <v>246</v>
      </c>
      <c r="C139" s="41">
        <v>50</v>
      </c>
      <c r="D139" s="43">
        <v>6</v>
      </c>
      <c r="E139" s="41">
        <f t="shared" si="2"/>
        <v>0.12</v>
      </c>
      <c r="F139" s="43">
        <v>0</v>
      </c>
    </row>
    <row r="140" spans="1:6" x14ac:dyDescent="0.25">
      <c r="A140" s="42" t="s">
        <v>37</v>
      </c>
      <c r="B140" s="13" t="s">
        <v>137</v>
      </c>
      <c r="C140" s="41">
        <v>40</v>
      </c>
      <c r="D140" s="43">
        <v>6</v>
      </c>
      <c r="E140" s="41">
        <f t="shared" si="2"/>
        <v>0.15</v>
      </c>
      <c r="F140" s="43">
        <v>0</v>
      </c>
    </row>
    <row r="141" spans="1:6" x14ac:dyDescent="0.25">
      <c r="A141" s="42" t="s">
        <v>49</v>
      </c>
      <c r="B141" s="13" t="s">
        <v>247</v>
      </c>
      <c r="C141" s="41">
        <v>250</v>
      </c>
      <c r="D141" s="43">
        <v>40</v>
      </c>
      <c r="E141" s="41">
        <f t="shared" si="2"/>
        <v>0.16</v>
      </c>
      <c r="F141" s="43">
        <v>0</v>
      </c>
    </row>
    <row r="142" spans="1:6" x14ac:dyDescent="0.25">
      <c r="A142" s="42" t="s">
        <v>50</v>
      </c>
      <c r="B142" s="13" t="s">
        <v>248</v>
      </c>
      <c r="C142" s="41">
        <v>37</v>
      </c>
      <c r="D142" s="43">
        <v>4</v>
      </c>
      <c r="E142" s="41">
        <f t="shared" si="2"/>
        <v>0.10810810810810811</v>
      </c>
      <c r="F142" s="43">
        <v>0</v>
      </c>
    </row>
    <row r="143" spans="1:6" x14ac:dyDescent="0.25">
      <c r="A143" s="42" t="s">
        <v>51</v>
      </c>
      <c r="B143" s="13" t="s">
        <v>160</v>
      </c>
      <c r="C143" s="41">
        <v>160</v>
      </c>
      <c r="D143" s="43">
        <v>18</v>
      </c>
      <c r="E143" s="41">
        <f t="shared" si="2"/>
        <v>0.1125</v>
      </c>
      <c r="F143" s="43">
        <v>0</v>
      </c>
    </row>
    <row r="144" spans="1:6" x14ac:dyDescent="0.25">
      <c r="A144" s="42" t="s">
        <v>52</v>
      </c>
      <c r="B144" s="13" t="s">
        <v>249</v>
      </c>
      <c r="C144" s="41">
        <v>80</v>
      </c>
      <c r="D144" s="43">
        <v>9</v>
      </c>
      <c r="E144" s="41">
        <f t="shared" si="2"/>
        <v>0.1125</v>
      </c>
      <c r="F144" s="43">
        <v>0</v>
      </c>
    </row>
    <row r="145" spans="1:6" x14ac:dyDescent="0.25">
      <c r="A145" s="42" t="s">
        <v>53</v>
      </c>
      <c r="B145" s="13" t="s">
        <v>250</v>
      </c>
      <c r="C145" s="41">
        <v>50</v>
      </c>
      <c r="D145" s="43">
        <v>6</v>
      </c>
      <c r="E145" s="41">
        <f t="shared" si="2"/>
        <v>0.12</v>
      </c>
      <c r="F145" s="43">
        <v>0</v>
      </c>
    </row>
    <row r="146" spans="1:6" x14ac:dyDescent="0.25">
      <c r="A146" s="42" t="s">
        <v>54</v>
      </c>
      <c r="B146" s="13" t="s">
        <v>251</v>
      </c>
      <c r="C146" s="41">
        <v>120</v>
      </c>
      <c r="D146" s="43">
        <v>19</v>
      </c>
      <c r="E146" s="41">
        <f t="shared" si="2"/>
        <v>0.15833333333333333</v>
      </c>
      <c r="F146" s="43">
        <v>0</v>
      </c>
    </row>
    <row r="147" spans="1:6" x14ac:dyDescent="0.25">
      <c r="A147" s="42" t="s">
        <v>55</v>
      </c>
      <c r="B147" s="13" t="s">
        <v>252</v>
      </c>
      <c r="C147" s="41">
        <v>170</v>
      </c>
      <c r="D147" s="43">
        <v>20</v>
      </c>
      <c r="E147" s="41">
        <f t="shared" si="2"/>
        <v>0.11764705882352941</v>
      </c>
      <c r="F147" s="43">
        <v>1</v>
      </c>
    </row>
    <row r="148" spans="1:6" x14ac:dyDescent="0.25">
      <c r="A148" s="42" t="s">
        <v>56</v>
      </c>
      <c r="B148" s="13" t="s">
        <v>253</v>
      </c>
      <c r="C148" s="41">
        <v>160</v>
      </c>
      <c r="D148" s="43">
        <v>18</v>
      </c>
      <c r="E148" s="41">
        <f t="shared" si="2"/>
        <v>0.1125</v>
      </c>
      <c r="F148" s="43">
        <v>0</v>
      </c>
    </row>
    <row r="149" spans="1:6" x14ac:dyDescent="0.25">
      <c r="A149" s="42" t="s">
        <v>57</v>
      </c>
      <c r="B149" s="13" t="s">
        <v>254</v>
      </c>
      <c r="C149" s="41">
        <v>337</v>
      </c>
      <c r="D149" s="43">
        <v>20</v>
      </c>
      <c r="E149" s="41">
        <f t="shared" si="2"/>
        <v>5.9347181008902079E-2</v>
      </c>
      <c r="F149" s="43">
        <v>1</v>
      </c>
    </row>
    <row r="150" spans="1:6" x14ac:dyDescent="0.25">
      <c r="A150" s="42" t="s">
        <v>58</v>
      </c>
      <c r="B150" s="13" t="s">
        <v>255</v>
      </c>
      <c r="C150" s="41">
        <v>250</v>
      </c>
      <c r="D150" s="43">
        <v>25</v>
      </c>
      <c r="E150" s="41">
        <f t="shared" si="2"/>
        <v>0.1</v>
      </c>
      <c r="F150" s="43">
        <v>1</v>
      </c>
    </row>
    <row r="151" spans="1:6" x14ac:dyDescent="0.25">
      <c r="A151" s="42" t="s">
        <v>59</v>
      </c>
      <c r="B151" s="13" t="s">
        <v>87</v>
      </c>
      <c r="C151" s="41">
        <v>109</v>
      </c>
      <c r="D151" s="43">
        <v>12</v>
      </c>
      <c r="E151" s="41">
        <f t="shared" si="2"/>
        <v>0.11009174311926606</v>
      </c>
      <c r="F151" s="43">
        <v>0</v>
      </c>
    </row>
    <row r="152" spans="1:6" x14ac:dyDescent="0.25">
      <c r="A152" s="42" t="s">
        <v>35</v>
      </c>
      <c r="B152" s="14" t="s">
        <v>11</v>
      </c>
      <c r="C152" s="49">
        <f>SUM(C153:C153)</f>
        <v>48</v>
      </c>
      <c r="D152" s="48">
        <f>SUM(D153:D153)</f>
        <v>5</v>
      </c>
      <c r="E152" s="41">
        <f t="shared" si="2"/>
        <v>0.10416666666666667</v>
      </c>
      <c r="F152" s="43">
        <f>SUM(F153:F153)</f>
        <v>0</v>
      </c>
    </row>
    <row r="153" spans="1:6" x14ac:dyDescent="0.25">
      <c r="A153" s="42" t="s">
        <v>36</v>
      </c>
      <c r="B153" s="13" t="s">
        <v>88</v>
      </c>
      <c r="C153" s="41">
        <v>48</v>
      </c>
      <c r="D153" s="43">
        <v>5</v>
      </c>
      <c r="E153" s="41">
        <f t="shared" si="2"/>
        <v>0.10416666666666667</v>
      </c>
      <c r="F153" s="43">
        <v>0</v>
      </c>
    </row>
    <row r="154" spans="1:6" x14ac:dyDescent="0.25">
      <c r="A154" s="42" t="s">
        <v>17</v>
      </c>
      <c r="B154" s="14" t="s">
        <v>6</v>
      </c>
      <c r="C154" s="41">
        <f>SUM(C155:C190)</f>
        <v>9435</v>
      </c>
      <c r="D154" s="43">
        <f>SUM(D155:D190)</f>
        <v>377</v>
      </c>
      <c r="E154" s="41">
        <f t="shared" si="2"/>
        <v>3.9957604663487016E-2</v>
      </c>
      <c r="F154" s="43">
        <f>SUM(F155:F190)</f>
        <v>6</v>
      </c>
    </row>
    <row r="155" spans="1:6" x14ac:dyDescent="0.25">
      <c r="A155" s="42" t="s">
        <v>26</v>
      </c>
      <c r="B155" s="13" t="s">
        <v>256</v>
      </c>
      <c r="C155" s="41">
        <v>1875</v>
      </c>
      <c r="D155" s="43">
        <v>75</v>
      </c>
      <c r="E155" s="41">
        <f t="shared" si="2"/>
        <v>0.04</v>
      </c>
      <c r="F155" s="43">
        <v>3</v>
      </c>
    </row>
    <row r="156" spans="1:6" x14ac:dyDescent="0.25">
      <c r="A156" s="42" t="s">
        <v>39</v>
      </c>
      <c r="B156" s="13" t="s">
        <v>257</v>
      </c>
      <c r="C156" s="41">
        <v>180</v>
      </c>
      <c r="D156" s="43">
        <v>7</v>
      </c>
      <c r="E156" s="41">
        <f t="shared" si="2"/>
        <v>3.888888888888889E-2</v>
      </c>
      <c r="F156" s="43">
        <v>0</v>
      </c>
    </row>
    <row r="157" spans="1:6" x14ac:dyDescent="0.25">
      <c r="A157" s="42" t="s">
        <v>40</v>
      </c>
      <c r="B157" s="13" t="s">
        <v>258</v>
      </c>
      <c r="C157" s="41">
        <v>135</v>
      </c>
      <c r="D157" s="43">
        <v>5</v>
      </c>
      <c r="E157" s="41">
        <f t="shared" si="2"/>
        <v>3.7037037037037035E-2</v>
      </c>
      <c r="F157" s="43">
        <v>0</v>
      </c>
    </row>
    <row r="158" spans="1:6" x14ac:dyDescent="0.25">
      <c r="A158" s="42" t="s">
        <v>41</v>
      </c>
      <c r="B158" s="13" t="s">
        <v>259</v>
      </c>
      <c r="C158" s="41">
        <v>580</v>
      </c>
      <c r="D158" s="43">
        <v>23</v>
      </c>
      <c r="E158" s="41">
        <f t="shared" si="2"/>
        <v>3.9655172413793106E-2</v>
      </c>
      <c r="F158" s="43">
        <v>1</v>
      </c>
    </row>
    <row r="159" spans="1:6" x14ac:dyDescent="0.25">
      <c r="A159" s="42" t="s">
        <v>42</v>
      </c>
      <c r="B159" s="13" t="s">
        <v>260</v>
      </c>
      <c r="C159" s="41">
        <v>10</v>
      </c>
      <c r="D159" s="43">
        <v>0</v>
      </c>
      <c r="E159" s="41">
        <f t="shared" si="2"/>
        <v>0</v>
      </c>
      <c r="F159" s="43">
        <v>0</v>
      </c>
    </row>
    <row r="160" spans="1:6" x14ac:dyDescent="0.25">
      <c r="A160" s="42" t="s">
        <v>43</v>
      </c>
      <c r="B160" s="13" t="s">
        <v>261</v>
      </c>
      <c r="C160" s="41">
        <v>80</v>
      </c>
      <c r="D160" s="43">
        <v>3</v>
      </c>
      <c r="E160" s="41">
        <f t="shared" si="2"/>
        <v>3.7499999999999999E-2</v>
      </c>
      <c r="F160" s="43">
        <v>0</v>
      </c>
    </row>
    <row r="161" spans="1:6" x14ac:dyDescent="0.25">
      <c r="A161" s="42" t="s">
        <v>44</v>
      </c>
      <c r="B161" s="13" t="s">
        <v>89</v>
      </c>
      <c r="C161" s="41">
        <v>40</v>
      </c>
      <c r="D161" s="43">
        <v>2</v>
      </c>
      <c r="E161" s="41">
        <f t="shared" si="2"/>
        <v>0.05</v>
      </c>
      <c r="F161" s="43">
        <v>0</v>
      </c>
    </row>
    <row r="162" spans="1:6" x14ac:dyDescent="0.25">
      <c r="A162" s="42" t="s">
        <v>45</v>
      </c>
      <c r="B162" s="13" t="s">
        <v>90</v>
      </c>
      <c r="C162" s="41">
        <v>75</v>
      </c>
      <c r="D162" s="43">
        <v>3</v>
      </c>
      <c r="E162" s="41">
        <f t="shared" si="2"/>
        <v>0.04</v>
      </c>
      <c r="F162" s="43">
        <v>0</v>
      </c>
    </row>
    <row r="163" spans="1:6" x14ac:dyDescent="0.25">
      <c r="A163" s="42" t="s">
        <v>46</v>
      </c>
      <c r="B163" s="13" t="s">
        <v>91</v>
      </c>
      <c r="C163" s="41">
        <v>200</v>
      </c>
      <c r="D163" s="43">
        <v>8</v>
      </c>
      <c r="E163" s="41">
        <f t="shared" si="2"/>
        <v>0.04</v>
      </c>
      <c r="F163" s="43">
        <v>0</v>
      </c>
    </row>
    <row r="164" spans="1:6" x14ac:dyDescent="0.25">
      <c r="A164" s="42" t="s">
        <v>47</v>
      </c>
      <c r="B164" s="13" t="s">
        <v>262</v>
      </c>
      <c r="C164" s="41">
        <v>93</v>
      </c>
      <c r="D164" s="43">
        <v>4</v>
      </c>
      <c r="E164" s="41">
        <f t="shared" si="2"/>
        <v>4.3010752688172046E-2</v>
      </c>
      <c r="F164" s="43">
        <v>0</v>
      </c>
    </row>
    <row r="165" spans="1:6" x14ac:dyDescent="0.25">
      <c r="A165" s="42" t="s">
        <v>48</v>
      </c>
      <c r="B165" s="13" t="s">
        <v>263</v>
      </c>
      <c r="C165" s="41">
        <v>50</v>
      </c>
      <c r="D165" s="43">
        <v>2</v>
      </c>
      <c r="E165" s="41">
        <f t="shared" si="2"/>
        <v>0.04</v>
      </c>
      <c r="F165" s="43">
        <v>0</v>
      </c>
    </row>
    <row r="166" spans="1:6" x14ac:dyDescent="0.25">
      <c r="A166" s="42" t="s">
        <v>37</v>
      </c>
      <c r="B166" s="13" t="s">
        <v>264</v>
      </c>
      <c r="C166" s="41">
        <v>152</v>
      </c>
      <c r="D166" s="43">
        <v>6</v>
      </c>
      <c r="E166" s="41">
        <f t="shared" si="2"/>
        <v>3.9473684210526314E-2</v>
      </c>
      <c r="F166" s="43">
        <v>0</v>
      </c>
    </row>
    <row r="167" spans="1:6" x14ac:dyDescent="0.25">
      <c r="A167" s="42" t="s">
        <v>49</v>
      </c>
      <c r="B167" s="13" t="s">
        <v>265</v>
      </c>
      <c r="C167" s="41">
        <v>120</v>
      </c>
      <c r="D167" s="43">
        <v>5</v>
      </c>
      <c r="E167" s="41">
        <f t="shared" si="2"/>
        <v>4.1666666666666664E-2</v>
      </c>
      <c r="F167" s="43">
        <v>0</v>
      </c>
    </row>
    <row r="168" spans="1:6" x14ac:dyDescent="0.25">
      <c r="A168" s="42" t="s">
        <v>50</v>
      </c>
      <c r="B168" s="13" t="s">
        <v>266</v>
      </c>
      <c r="C168" s="41">
        <v>70</v>
      </c>
      <c r="D168" s="43">
        <v>3</v>
      </c>
      <c r="E168" s="41">
        <f t="shared" si="2"/>
        <v>4.2857142857142858E-2</v>
      </c>
      <c r="F168" s="43">
        <v>0</v>
      </c>
    </row>
    <row r="169" spans="1:6" x14ac:dyDescent="0.25">
      <c r="A169" s="42" t="s">
        <v>51</v>
      </c>
      <c r="B169" s="13" t="s">
        <v>267</v>
      </c>
      <c r="C169" s="41">
        <v>320</v>
      </c>
      <c r="D169" s="43">
        <v>13</v>
      </c>
      <c r="E169" s="41">
        <f t="shared" si="2"/>
        <v>4.0625000000000001E-2</v>
      </c>
      <c r="F169" s="43">
        <v>0</v>
      </c>
    </row>
    <row r="170" spans="1:6" x14ac:dyDescent="0.25">
      <c r="A170" s="42" t="s">
        <v>52</v>
      </c>
      <c r="B170" s="13" t="s">
        <v>268</v>
      </c>
      <c r="C170" s="41">
        <v>10</v>
      </c>
      <c r="D170" s="43">
        <v>0</v>
      </c>
      <c r="E170" s="41">
        <f t="shared" si="2"/>
        <v>0</v>
      </c>
      <c r="F170" s="43">
        <v>0</v>
      </c>
    </row>
    <row r="171" spans="1:6" x14ac:dyDescent="0.25">
      <c r="A171" s="42" t="s">
        <v>53</v>
      </c>
      <c r="B171" s="13" t="s">
        <v>269</v>
      </c>
      <c r="C171" s="41">
        <v>198</v>
      </c>
      <c r="D171" s="43">
        <v>8</v>
      </c>
      <c r="E171" s="41">
        <f t="shared" si="2"/>
        <v>4.0404040404040407E-2</v>
      </c>
      <c r="F171" s="43">
        <v>0</v>
      </c>
    </row>
    <row r="172" spans="1:6" x14ac:dyDescent="0.25">
      <c r="A172" s="42" t="s">
        <v>54</v>
      </c>
      <c r="B172" s="13" t="s">
        <v>270</v>
      </c>
      <c r="C172" s="41">
        <v>460</v>
      </c>
      <c r="D172" s="43">
        <v>18</v>
      </c>
      <c r="E172" s="41">
        <f t="shared" si="2"/>
        <v>3.9130434782608699E-2</v>
      </c>
      <c r="F172" s="43">
        <v>0</v>
      </c>
    </row>
    <row r="173" spans="1:6" x14ac:dyDescent="0.25">
      <c r="A173" s="42" t="s">
        <v>55</v>
      </c>
      <c r="B173" s="13" t="s">
        <v>271</v>
      </c>
      <c r="C173" s="41">
        <v>380</v>
      </c>
      <c r="D173" s="43">
        <v>15</v>
      </c>
      <c r="E173" s="41">
        <f t="shared" si="2"/>
        <v>3.9473684210526314E-2</v>
      </c>
      <c r="F173" s="43">
        <v>0</v>
      </c>
    </row>
    <row r="174" spans="1:6" x14ac:dyDescent="0.25">
      <c r="A174" s="42" t="s">
        <v>56</v>
      </c>
      <c r="B174" s="13" t="s">
        <v>272</v>
      </c>
      <c r="C174" s="41">
        <v>450</v>
      </c>
      <c r="D174" s="43">
        <v>18</v>
      </c>
      <c r="E174" s="41">
        <f t="shared" si="2"/>
        <v>0.04</v>
      </c>
      <c r="F174" s="43">
        <v>0</v>
      </c>
    </row>
    <row r="175" spans="1:6" x14ac:dyDescent="0.25">
      <c r="A175" s="42" t="s">
        <v>57</v>
      </c>
      <c r="B175" s="13" t="s">
        <v>273</v>
      </c>
      <c r="C175" s="41">
        <v>241</v>
      </c>
      <c r="D175" s="43">
        <v>10</v>
      </c>
      <c r="E175" s="41">
        <f t="shared" si="2"/>
        <v>4.1493775933609957E-2</v>
      </c>
      <c r="F175" s="43">
        <v>0</v>
      </c>
    </row>
    <row r="176" spans="1:6" x14ac:dyDescent="0.25">
      <c r="A176" s="42" t="s">
        <v>58</v>
      </c>
      <c r="B176" s="13" t="s">
        <v>274</v>
      </c>
      <c r="C176" s="41">
        <v>245</v>
      </c>
      <c r="D176" s="43">
        <v>10</v>
      </c>
      <c r="E176" s="41">
        <f t="shared" si="2"/>
        <v>4.0816326530612242E-2</v>
      </c>
      <c r="F176" s="43">
        <v>0</v>
      </c>
    </row>
    <row r="177" spans="1:6" x14ac:dyDescent="0.25">
      <c r="A177" s="42" t="s">
        <v>59</v>
      </c>
      <c r="B177" s="13" t="s">
        <v>275</v>
      </c>
      <c r="C177" s="41">
        <v>237</v>
      </c>
      <c r="D177" s="43">
        <v>9</v>
      </c>
      <c r="E177" s="41">
        <f t="shared" si="2"/>
        <v>3.7974683544303799E-2</v>
      </c>
      <c r="F177" s="43">
        <v>0</v>
      </c>
    </row>
    <row r="178" spans="1:6" x14ac:dyDescent="0.25">
      <c r="A178" s="42" t="s">
        <v>35</v>
      </c>
      <c r="B178" s="13" t="s">
        <v>276</v>
      </c>
      <c r="C178" s="41">
        <v>67</v>
      </c>
      <c r="D178" s="43">
        <v>3</v>
      </c>
      <c r="E178" s="41">
        <f t="shared" si="2"/>
        <v>4.4776119402985072E-2</v>
      </c>
      <c r="F178" s="43">
        <v>0</v>
      </c>
    </row>
    <row r="179" spans="1:6" x14ac:dyDescent="0.25">
      <c r="A179" s="42" t="s">
        <v>60</v>
      </c>
      <c r="B179" s="13" t="s">
        <v>277</v>
      </c>
      <c r="C179" s="41">
        <v>60</v>
      </c>
      <c r="D179" s="43">
        <v>2</v>
      </c>
      <c r="E179" s="41">
        <f t="shared" si="2"/>
        <v>3.3333333333333333E-2</v>
      </c>
      <c r="F179" s="43">
        <v>0</v>
      </c>
    </row>
    <row r="180" spans="1:6" x14ac:dyDescent="0.25">
      <c r="A180" s="42" t="s">
        <v>61</v>
      </c>
      <c r="B180" s="13" t="s">
        <v>278</v>
      </c>
      <c r="C180" s="41">
        <v>500</v>
      </c>
      <c r="D180" s="43">
        <v>20</v>
      </c>
      <c r="E180" s="41">
        <f t="shared" si="2"/>
        <v>0.04</v>
      </c>
      <c r="F180" s="43">
        <v>1</v>
      </c>
    </row>
    <row r="181" spans="1:6" x14ac:dyDescent="0.25">
      <c r="A181" s="42" t="s">
        <v>62</v>
      </c>
      <c r="B181" s="13" t="s">
        <v>279</v>
      </c>
      <c r="C181" s="41">
        <v>77</v>
      </c>
      <c r="D181" s="43">
        <v>3</v>
      </c>
      <c r="E181" s="41">
        <f t="shared" si="2"/>
        <v>3.896103896103896E-2</v>
      </c>
      <c r="F181" s="43">
        <v>0</v>
      </c>
    </row>
    <row r="182" spans="1:6" x14ac:dyDescent="0.25">
      <c r="A182" s="42" t="s">
        <v>63</v>
      </c>
      <c r="B182" s="13" t="s">
        <v>280</v>
      </c>
      <c r="C182" s="41">
        <v>75</v>
      </c>
      <c r="D182" s="43">
        <v>3</v>
      </c>
      <c r="E182" s="41">
        <f t="shared" si="2"/>
        <v>0.04</v>
      </c>
      <c r="F182" s="43">
        <v>0</v>
      </c>
    </row>
    <row r="183" spans="1:6" x14ac:dyDescent="0.25">
      <c r="A183" s="42" t="s">
        <v>64</v>
      </c>
      <c r="B183" s="13" t="s">
        <v>103</v>
      </c>
      <c r="C183" s="41">
        <v>140</v>
      </c>
      <c r="D183" s="43">
        <v>6</v>
      </c>
      <c r="E183" s="41">
        <f t="shared" si="2"/>
        <v>4.2857142857142858E-2</v>
      </c>
      <c r="F183" s="43">
        <v>0</v>
      </c>
    </row>
    <row r="184" spans="1:6" x14ac:dyDescent="0.25">
      <c r="A184" s="42" t="s">
        <v>65</v>
      </c>
      <c r="B184" s="13" t="s">
        <v>281</v>
      </c>
      <c r="C184" s="41">
        <v>100</v>
      </c>
      <c r="D184" s="43">
        <v>4</v>
      </c>
      <c r="E184" s="41">
        <f t="shared" si="2"/>
        <v>0.04</v>
      </c>
      <c r="F184" s="43">
        <v>0</v>
      </c>
    </row>
    <row r="185" spans="1:6" x14ac:dyDescent="0.25">
      <c r="A185" s="42" t="s">
        <v>66</v>
      </c>
      <c r="B185" s="13" t="s">
        <v>282</v>
      </c>
      <c r="C185" s="41">
        <v>270</v>
      </c>
      <c r="D185" s="43">
        <v>11</v>
      </c>
      <c r="E185" s="41">
        <f t="shared" si="2"/>
        <v>4.0740740740740744E-2</v>
      </c>
      <c r="F185" s="43">
        <v>0</v>
      </c>
    </row>
    <row r="186" spans="1:6" x14ac:dyDescent="0.25">
      <c r="A186" s="42" t="s">
        <v>67</v>
      </c>
      <c r="B186" s="13" t="s">
        <v>92</v>
      </c>
      <c r="C186" s="41">
        <v>167</v>
      </c>
      <c r="D186" s="43">
        <v>7</v>
      </c>
      <c r="E186" s="41">
        <f t="shared" si="2"/>
        <v>4.1916167664670656E-2</v>
      </c>
      <c r="F186" s="43">
        <v>0</v>
      </c>
    </row>
    <row r="187" spans="1:6" x14ac:dyDescent="0.25">
      <c r="A187" s="42" t="s">
        <v>68</v>
      </c>
      <c r="B187" s="13" t="s">
        <v>93</v>
      </c>
      <c r="C187" s="41">
        <v>590</v>
      </c>
      <c r="D187" s="43">
        <v>24</v>
      </c>
      <c r="E187" s="41">
        <f t="shared" si="2"/>
        <v>4.0677966101694912E-2</v>
      </c>
      <c r="F187" s="43">
        <v>1</v>
      </c>
    </row>
    <row r="188" spans="1:6" x14ac:dyDescent="0.25">
      <c r="A188" s="42" t="s">
        <v>69</v>
      </c>
      <c r="B188" s="15" t="s">
        <v>283</v>
      </c>
      <c r="C188" s="41">
        <v>330</v>
      </c>
      <c r="D188" s="43">
        <v>13</v>
      </c>
      <c r="E188" s="41">
        <f t="shared" si="2"/>
        <v>3.9393939393939391E-2</v>
      </c>
      <c r="F188" s="43">
        <v>0</v>
      </c>
    </row>
    <row r="189" spans="1:6" x14ac:dyDescent="0.25">
      <c r="A189" s="42" t="s">
        <v>70</v>
      </c>
      <c r="B189" s="13" t="s">
        <v>284</v>
      </c>
      <c r="C189" s="41">
        <v>298</v>
      </c>
      <c r="D189" s="43">
        <v>12</v>
      </c>
      <c r="E189" s="41">
        <f t="shared" si="2"/>
        <v>4.0268456375838924E-2</v>
      </c>
      <c r="F189" s="43">
        <v>0</v>
      </c>
    </row>
    <row r="190" spans="1:6" x14ac:dyDescent="0.25">
      <c r="A190" s="42" t="s">
        <v>71</v>
      </c>
      <c r="B190" s="13" t="s">
        <v>285</v>
      </c>
      <c r="C190" s="41">
        <v>560</v>
      </c>
      <c r="D190" s="43">
        <v>22</v>
      </c>
      <c r="E190" s="41">
        <f t="shared" si="2"/>
        <v>3.9285714285714285E-2</v>
      </c>
      <c r="F190" s="43">
        <v>0</v>
      </c>
    </row>
    <row r="191" spans="1:6" x14ac:dyDescent="0.25">
      <c r="A191" s="42" t="s">
        <v>18</v>
      </c>
      <c r="B191" s="14" t="s">
        <v>7</v>
      </c>
      <c r="C191" s="41">
        <f>SUM(C192:C207)</f>
        <v>5556</v>
      </c>
      <c r="D191" s="43">
        <f>SUM(D192:D207)</f>
        <v>455</v>
      </c>
      <c r="E191" s="41">
        <f t="shared" si="2"/>
        <v>8.1893448524118076E-2</v>
      </c>
      <c r="F191" s="43">
        <f>SUM(F192:F207)</f>
        <v>14</v>
      </c>
    </row>
    <row r="192" spans="1:6" x14ac:dyDescent="0.25">
      <c r="A192" s="42">
        <v>1</v>
      </c>
      <c r="B192" s="13" t="s">
        <v>286</v>
      </c>
      <c r="C192" s="49">
        <v>998</v>
      </c>
      <c r="D192" s="48">
        <v>80</v>
      </c>
      <c r="E192" s="41">
        <f t="shared" si="2"/>
        <v>8.0160320641282562E-2</v>
      </c>
      <c r="F192" s="48">
        <v>4</v>
      </c>
    </row>
    <row r="193" spans="1:6" x14ac:dyDescent="0.25">
      <c r="A193" s="42">
        <v>2</v>
      </c>
      <c r="B193" s="13" t="s">
        <v>287</v>
      </c>
      <c r="C193" s="49">
        <v>250</v>
      </c>
      <c r="D193" s="48">
        <v>20</v>
      </c>
      <c r="E193" s="41">
        <f t="shared" si="2"/>
        <v>0.08</v>
      </c>
      <c r="F193" s="48">
        <v>1</v>
      </c>
    </row>
    <row r="194" spans="1:6" x14ac:dyDescent="0.25">
      <c r="A194" s="42">
        <v>3</v>
      </c>
      <c r="B194" s="13" t="s">
        <v>288</v>
      </c>
      <c r="C194" s="41">
        <v>349</v>
      </c>
      <c r="D194" s="43">
        <v>28</v>
      </c>
      <c r="E194" s="41">
        <f t="shared" si="2"/>
        <v>8.0229226361031525E-2</v>
      </c>
      <c r="F194" s="43">
        <v>1</v>
      </c>
    </row>
    <row r="195" spans="1:6" x14ac:dyDescent="0.25">
      <c r="A195" s="42">
        <v>4</v>
      </c>
      <c r="B195" s="13" t="s">
        <v>289</v>
      </c>
      <c r="C195" s="41">
        <v>330</v>
      </c>
      <c r="D195" s="43">
        <v>26</v>
      </c>
      <c r="E195" s="41">
        <f t="shared" si="2"/>
        <v>7.8787878787878782E-2</v>
      </c>
      <c r="F195" s="43">
        <v>1</v>
      </c>
    </row>
    <row r="196" spans="1:6" x14ac:dyDescent="0.25">
      <c r="A196" s="42" t="s">
        <v>42</v>
      </c>
      <c r="B196" s="13" t="s">
        <v>290</v>
      </c>
      <c r="C196" s="41">
        <v>223</v>
      </c>
      <c r="D196" s="43">
        <v>18</v>
      </c>
      <c r="E196" s="41">
        <f t="shared" si="2"/>
        <v>8.0717488789237665E-2</v>
      </c>
      <c r="F196" s="43">
        <v>0</v>
      </c>
    </row>
    <row r="197" spans="1:6" x14ac:dyDescent="0.25">
      <c r="A197" s="42" t="s">
        <v>43</v>
      </c>
      <c r="B197" s="13" t="s">
        <v>291</v>
      </c>
      <c r="C197" s="41">
        <v>352</v>
      </c>
      <c r="D197" s="43">
        <v>28</v>
      </c>
      <c r="E197" s="41">
        <f t="shared" si="2"/>
        <v>7.9545454545454544E-2</v>
      </c>
      <c r="F197" s="43">
        <v>0</v>
      </c>
    </row>
    <row r="198" spans="1:6" x14ac:dyDescent="0.25">
      <c r="A198" s="42" t="s">
        <v>44</v>
      </c>
      <c r="B198" s="13" t="s">
        <v>292</v>
      </c>
      <c r="C198" s="41">
        <v>530</v>
      </c>
      <c r="D198" s="43">
        <v>42</v>
      </c>
      <c r="E198" s="41">
        <f t="shared" si="2"/>
        <v>7.9245283018867921E-2</v>
      </c>
      <c r="F198" s="43">
        <v>2</v>
      </c>
    </row>
    <row r="199" spans="1:6" x14ac:dyDescent="0.25">
      <c r="A199" s="42" t="s">
        <v>45</v>
      </c>
      <c r="B199" s="13" t="s">
        <v>293</v>
      </c>
      <c r="C199" s="41">
        <v>121</v>
      </c>
      <c r="D199" s="43">
        <v>10</v>
      </c>
      <c r="E199" s="41">
        <f t="shared" si="2"/>
        <v>8.2644628099173556E-2</v>
      </c>
      <c r="F199" s="43">
        <v>0</v>
      </c>
    </row>
    <row r="200" spans="1:6" x14ac:dyDescent="0.25">
      <c r="A200" s="42" t="s">
        <v>46</v>
      </c>
      <c r="B200" s="13" t="s">
        <v>294</v>
      </c>
      <c r="C200" s="41">
        <v>250</v>
      </c>
      <c r="D200" s="43">
        <v>20</v>
      </c>
      <c r="E200" s="41">
        <f t="shared" si="2"/>
        <v>0.08</v>
      </c>
      <c r="F200" s="43">
        <v>1</v>
      </c>
    </row>
    <row r="201" spans="1:6" x14ac:dyDescent="0.25">
      <c r="A201" s="42" t="s">
        <v>47</v>
      </c>
      <c r="B201" s="13" t="s">
        <v>295</v>
      </c>
      <c r="C201" s="41">
        <v>220</v>
      </c>
      <c r="D201" s="43">
        <v>18</v>
      </c>
      <c r="E201" s="41">
        <f t="shared" si="2"/>
        <v>8.1818181818181818E-2</v>
      </c>
      <c r="F201" s="43">
        <v>0</v>
      </c>
    </row>
    <row r="202" spans="1:6" x14ac:dyDescent="0.25">
      <c r="A202" s="42" t="s">
        <v>48</v>
      </c>
      <c r="B202" s="13" t="s">
        <v>296</v>
      </c>
      <c r="C202" s="41">
        <v>202</v>
      </c>
      <c r="D202" s="43">
        <v>16</v>
      </c>
      <c r="E202" s="41">
        <f t="shared" ref="E202:E265" si="3">D202/C202</f>
        <v>7.9207920792079209E-2</v>
      </c>
      <c r="F202" s="43">
        <v>0</v>
      </c>
    </row>
    <row r="203" spans="1:6" x14ac:dyDescent="0.25">
      <c r="A203" s="42" t="s">
        <v>37</v>
      </c>
      <c r="B203" s="13" t="s">
        <v>297</v>
      </c>
      <c r="C203" s="41">
        <v>691</v>
      </c>
      <c r="D203" s="43">
        <v>55</v>
      </c>
      <c r="E203" s="41">
        <f t="shared" si="3"/>
        <v>7.9594790159189577E-2</v>
      </c>
      <c r="F203" s="43">
        <v>2</v>
      </c>
    </row>
    <row r="204" spans="1:6" x14ac:dyDescent="0.25">
      <c r="A204" s="42" t="s">
        <v>49</v>
      </c>
      <c r="B204" s="13" t="s">
        <v>298</v>
      </c>
      <c r="C204" s="41">
        <v>600</v>
      </c>
      <c r="D204" s="43">
        <v>48</v>
      </c>
      <c r="E204" s="41">
        <f t="shared" si="3"/>
        <v>0.08</v>
      </c>
      <c r="F204" s="43">
        <v>2</v>
      </c>
    </row>
    <row r="205" spans="1:6" x14ac:dyDescent="0.25">
      <c r="A205" s="42" t="s">
        <v>50</v>
      </c>
      <c r="B205" s="13" t="s">
        <v>299</v>
      </c>
      <c r="C205" s="41">
        <v>0</v>
      </c>
      <c r="D205" s="43">
        <v>0</v>
      </c>
      <c r="E205" s="41">
        <v>0</v>
      </c>
      <c r="F205" s="43">
        <v>0</v>
      </c>
    </row>
    <row r="206" spans="1:6" x14ac:dyDescent="0.25">
      <c r="A206" s="42" t="s">
        <v>51</v>
      </c>
      <c r="B206" s="13" t="s">
        <v>138</v>
      </c>
      <c r="C206" s="41">
        <v>300</v>
      </c>
      <c r="D206" s="43">
        <v>36</v>
      </c>
      <c r="E206" s="41">
        <f t="shared" si="3"/>
        <v>0.12</v>
      </c>
      <c r="F206" s="43">
        <v>0</v>
      </c>
    </row>
    <row r="207" spans="1:6" x14ac:dyDescent="0.25">
      <c r="A207" s="42" t="s">
        <v>52</v>
      </c>
      <c r="B207" s="14" t="s">
        <v>11</v>
      </c>
      <c r="C207" s="49">
        <f>SUM(C208:C212)</f>
        <v>140</v>
      </c>
      <c r="D207" s="48">
        <f>SUM(D208:D212)</f>
        <v>10</v>
      </c>
      <c r="E207" s="41">
        <f t="shared" si="3"/>
        <v>7.1428571428571425E-2</v>
      </c>
      <c r="F207" s="48">
        <f>SUM(F208:F212)</f>
        <v>0</v>
      </c>
    </row>
    <row r="208" spans="1:6" x14ac:dyDescent="0.25">
      <c r="A208" s="42" t="s">
        <v>300</v>
      </c>
      <c r="B208" s="13" t="s">
        <v>104</v>
      </c>
      <c r="C208" s="41">
        <v>42</v>
      </c>
      <c r="D208" s="43">
        <v>3</v>
      </c>
      <c r="E208" s="41">
        <f t="shared" si="3"/>
        <v>7.1428571428571425E-2</v>
      </c>
      <c r="F208" s="43">
        <v>0</v>
      </c>
    </row>
    <row r="209" spans="1:6" x14ac:dyDescent="0.25">
      <c r="A209" s="42" t="s">
        <v>301</v>
      </c>
      <c r="B209" s="13" t="s">
        <v>105</v>
      </c>
      <c r="C209" s="41">
        <v>5</v>
      </c>
      <c r="D209" s="43">
        <v>0</v>
      </c>
      <c r="E209" s="41">
        <f t="shared" si="3"/>
        <v>0</v>
      </c>
      <c r="F209" s="43">
        <v>0</v>
      </c>
    </row>
    <row r="210" spans="1:6" x14ac:dyDescent="0.25">
      <c r="A210" s="42" t="s">
        <v>302</v>
      </c>
      <c r="B210" s="13" t="s">
        <v>106</v>
      </c>
      <c r="C210" s="41">
        <v>43</v>
      </c>
      <c r="D210" s="43">
        <v>3</v>
      </c>
      <c r="E210" s="41">
        <f t="shared" si="3"/>
        <v>6.9767441860465115E-2</v>
      </c>
      <c r="F210" s="43">
        <v>0</v>
      </c>
    </row>
    <row r="211" spans="1:6" x14ac:dyDescent="0.25">
      <c r="A211" s="42" t="s">
        <v>303</v>
      </c>
      <c r="B211" s="13" t="s">
        <v>107</v>
      </c>
      <c r="C211" s="41">
        <v>47</v>
      </c>
      <c r="D211" s="43">
        <v>4</v>
      </c>
      <c r="E211" s="41">
        <f t="shared" si="3"/>
        <v>8.5106382978723402E-2</v>
      </c>
      <c r="F211" s="43">
        <v>0</v>
      </c>
    </row>
    <row r="212" spans="1:6" x14ac:dyDescent="0.25">
      <c r="A212" s="42" t="s">
        <v>304</v>
      </c>
      <c r="B212" s="13" t="s">
        <v>108</v>
      </c>
      <c r="C212" s="41">
        <v>3</v>
      </c>
      <c r="D212" s="43">
        <v>0</v>
      </c>
      <c r="E212" s="41">
        <f t="shared" si="3"/>
        <v>0</v>
      </c>
      <c r="F212" s="43">
        <v>0</v>
      </c>
    </row>
    <row r="213" spans="1:6" x14ac:dyDescent="0.25">
      <c r="A213" s="42" t="s">
        <v>19</v>
      </c>
      <c r="B213" s="14" t="s">
        <v>8</v>
      </c>
      <c r="C213" s="49">
        <f>SUM(C214:C221)</f>
        <v>6312</v>
      </c>
      <c r="D213" s="48">
        <f>SUM(D214:D221)</f>
        <v>181</v>
      </c>
      <c r="E213" s="41">
        <f t="shared" si="3"/>
        <v>2.867553865652725E-2</v>
      </c>
      <c r="F213" s="43">
        <f>SUM(F214:F221)</f>
        <v>0</v>
      </c>
    </row>
    <row r="214" spans="1:6" ht="16.5" customHeight="1" x14ac:dyDescent="0.25">
      <c r="A214" s="48">
        <v>1</v>
      </c>
      <c r="B214" s="13" t="s">
        <v>305</v>
      </c>
      <c r="C214" s="41">
        <v>200</v>
      </c>
      <c r="D214" s="43">
        <v>6</v>
      </c>
      <c r="E214" s="41">
        <f t="shared" si="3"/>
        <v>0.03</v>
      </c>
      <c r="F214" s="43">
        <v>0</v>
      </c>
    </row>
    <row r="215" spans="1:6" ht="16.5" customHeight="1" x14ac:dyDescent="0.25">
      <c r="A215" s="48">
        <v>2</v>
      </c>
      <c r="B215" s="13" t="s">
        <v>306</v>
      </c>
      <c r="C215" s="41">
        <v>570</v>
      </c>
      <c r="D215" s="43">
        <v>17</v>
      </c>
      <c r="E215" s="41">
        <f t="shared" si="3"/>
        <v>2.9824561403508771E-2</v>
      </c>
      <c r="F215" s="43">
        <v>0</v>
      </c>
    </row>
    <row r="216" spans="1:6" x14ac:dyDescent="0.25">
      <c r="A216" s="48">
        <v>3</v>
      </c>
      <c r="B216" s="13" t="s">
        <v>307</v>
      </c>
      <c r="C216" s="41">
        <v>550</v>
      </c>
      <c r="D216" s="43">
        <v>17</v>
      </c>
      <c r="E216" s="41">
        <f t="shared" si="3"/>
        <v>3.090909090909091E-2</v>
      </c>
      <c r="F216" s="43">
        <v>0</v>
      </c>
    </row>
    <row r="217" spans="1:6" x14ac:dyDescent="0.25">
      <c r="A217" s="48">
        <v>4</v>
      </c>
      <c r="B217" s="13" t="s">
        <v>308</v>
      </c>
      <c r="C217" s="41">
        <v>200</v>
      </c>
      <c r="D217" s="43">
        <v>6</v>
      </c>
      <c r="E217" s="41">
        <f t="shared" si="3"/>
        <v>0.03</v>
      </c>
      <c r="F217" s="43">
        <v>0</v>
      </c>
    </row>
    <row r="218" spans="1:6" x14ac:dyDescent="0.25">
      <c r="A218" s="48">
        <v>5</v>
      </c>
      <c r="B218" s="13" t="s">
        <v>309</v>
      </c>
      <c r="C218" s="41">
        <v>1079</v>
      </c>
      <c r="D218" s="43">
        <v>30</v>
      </c>
      <c r="E218" s="41">
        <f t="shared" si="3"/>
        <v>2.7803521779425393E-2</v>
      </c>
      <c r="F218" s="43">
        <v>0</v>
      </c>
    </row>
    <row r="219" spans="1:6" x14ac:dyDescent="0.25">
      <c r="A219" s="48">
        <v>6</v>
      </c>
      <c r="B219" s="13" t="s">
        <v>310</v>
      </c>
      <c r="C219" s="41">
        <v>590</v>
      </c>
      <c r="D219" s="43">
        <v>18</v>
      </c>
      <c r="E219" s="41">
        <f t="shared" si="3"/>
        <v>3.0508474576271188E-2</v>
      </c>
      <c r="F219" s="43">
        <v>0</v>
      </c>
    </row>
    <row r="220" spans="1:6" x14ac:dyDescent="0.25">
      <c r="A220" s="48">
        <v>7</v>
      </c>
      <c r="B220" s="13" t="s">
        <v>311</v>
      </c>
      <c r="C220" s="41">
        <v>3000</v>
      </c>
      <c r="D220" s="43">
        <v>80</v>
      </c>
      <c r="E220" s="41">
        <f t="shared" si="3"/>
        <v>2.6666666666666668E-2</v>
      </c>
      <c r="F220" s="43">
        <v>0</v>
      </c>
    </row>
    <row r="221" spans="1:6" x14ac:dyDescent="0.25">
      <c r="A221" s="42" t="s">
        <v>45</v>
      </c>
      <c r="B221" s="14" t="s">
        <v>11</v>
      </c>
      <c r="C221" s="49">
        <f>SUM(C222:C224)</f>
        <v>123</v>
      </c>
      <c r="D221" s="48">
        <f>SUM(D222:D224)</f>
        <v>7</v>
      </c>
      <c r="E221" s="41">
        <f t="shared" si="3"/>
        <v>5.6910569105691054E-2</v>
      </c>
      <c r="F221" s="48">
        <f>SUM(F222:F224)</f>
        <v>0</v>
      </c>
    </row>
    <row r="222" spans="1:6" x14ac:dyDescent="0.25">
      <c r="A222" s="42" t="s">
        <v>312</v>
      </c>
      <c r="B222" s="13" t="s">
        <v>109</v>
      </c>
      <c r="C222" s="41">
        <v>53</v>
      </c>
      <c r="D222" s="43">
        <v>3</v>
      </c>
      <c r="E222" s="41">
        <f t="shared" si="3"/>
        <v>5.6603773584905662E-2</v>
      </c>
      <c r="F222" s="43">
        <v>0</v>
      </c>
    </row>
    <row r="223" spans="1:6" x14ac:dyDescent="0.25">
      <c r="A223" s="42" t="s">
        <v>313</v>
      </c>
      <c r="B223" s="13" t="s">
        <v>110</v>
      </c>
      <c r="C223" s="41">
        <v>50</v>
      </c>
      <c r="D223" s="43">
        <v>3</v>
      </c>
      <c r="E223" s="41">
        <f t="shared" si="3"/>
        <v>0.06</v>
      </c>
      <c r="F223" s="43">
        <v>0</v>
      </c>
    </row>
    <row r="224" spans="1:6" x14ac:dyDescent="0.25">
      <c r="A224" s="42" t="s">
        <v>314</v>
      </c>
      <c r="B224" s="13" t="s">
        <v>162</v>
      </c>
      <c r="C224" s="41">
        <v>20</v>
      </c>
      <c r="D224" s="43">
        <v>1</v>
      </c>
      <c r="E224" s="41">
        <f t="shared" si="3"/>
        <v>0.05</v>
      </c>
      <c r="F224" s="43">
        <v>0</v>
      </c>
    </row>
    <row r="225" spans="1:6" x14ac:dyDescent="0.25">
      <c r="A225" s="42" t="s">
        <v>20</v>
      </c>
      <c r="B225" s="14" t="s">
        <v>9</v>
      </c>
      <c r="C225" s="41">
        <f>SUM(C226:C233)</f>
        <v>7904.77</v>
      </c>
      <c r="D225" s="43">
        <f>SUM(D226:D233)</f>
        <v>236</v>
      </c>
      <c r="E225" s="41">
        <f t="shared" si="3"/>
        <v>2.9855391111948858E-2</v>
      </c>
      <c r="F225" s="43">
        <f>SUM(F226:F233)</f>
        <v>4</v>
      </c>
    </row>
    <row r="226" spans="1:6" x14ac:dyDescent="0.25">
      <c r="A226" s="48">
        <v>1</v>
      </c>
      <c r="B226" s="13" t="s">
        <v>315</v>
      </c>
      <c r="C226" s="41">
        <v>316</v>
      </c>
      <c r="D226" s="43">
        <v>9</v>
      </c>
      <c r="E226" s="41">
        <f t="shared" si="3"/>
        <v>2.8481012658227847E-2</v>
      </c>
      <c r="F226" s="43">
        <v>0</v>
      </c>
    </row>
    <row r="227" spans="1:6" x14ac:dyDescent="0.25">
      <c r="A227" s="48">
        <v>2</v>
      </c>
      <c r="B227" s="13" t="s">
        <v>139</v>
      </c>
      <c r="C227" s="41">
        <v>942.77</v>
      </c>
      <c r="D227" s="43">
        <v>28</v>
      </c>
      <c r="E227" s="41">
        <f t="shared" si="3"/>
        <v>2.9699714670598343E-2</v>
      </c>
      <c r="F227" s="43">
        <v>1</v>
      </c>
    </row>
    <row r="228" spans="1:6" x14ac:dyDescent="0.25">
      <c r="A228" s="48">
        <v>3</v>
      </c>
      <c r="B228" s="13" t="s">
        <v>316</v>
      </c>
      <c r="C228" s="41">
        <v>1000</v>
      </c>
      <c r="D228" s="43">
        <v>30</v>
      </c>
      <c r="E228" s="41">
        <f t="shared" si="3"/>
        <v>0.03</v>
      </c>
      <c r="F228" s="43">
        <v>0</v>
      </c>
    </row>
    <row r="229" spans="1:6" x14ac:dyDescent="0.25">
      <c r="A229" s="48">
        <v>4</v>
      </c>
      <c r="B229" s="13" t="s">
        <v>317</v>
      </c>
      <c r="C229" s="41">
        <v>100</v>
      </c>
      <c r="D229" s="43">
        <v>3</v>
      </c>
      <c r="E229" s="41">
        <f t="shared" si="3"/>
        <v>0.03</v>
      </c>
      <c r="F229" s="43">
        <v>0</v>
      </c>
    </row>
    <row r="230" spans="1:6" x14ac:dyDescent="0.25">
      <c r="A230" s="48">
        <v>5</v>
      </c>
      <c r="B230" s="13" t="s">
        <v>318</v>
      </c>
      <c r="C230" s="41">
        <v>100</v>
      </c>
      <c r="D230" s="43">
        <v>3</v>
      </c>
      <c r="E230" s="41">
        <f t="shared" si="3"/>
        <v>0.03</v>
      </c>
      <c r="F230" s="43">
        <v>0</v>
      </c>
    </row>
    <row r="231" spans="1:6" x14ac:dyDescent="0.25">
      <c r="A231" s="48">
        <v>6</v>
      </c>
      <c r="B231" s="13" t="s">
        <v>319</v>
      </c>
      <c r="C231" s="41">
        <v>2760</v>
      </c>
      <c r="D231" s="43">
        <v>83</v>
      </c>
      <c r="E231" s="41">
        <f t="shared" si="3"/>
        <v>3.0072463768115943E-2</v>
      </c>
      <c r="F231" s="43">
        <v>3</v>
      </c>
    </row>
    <row r="232" spans="1:6" x14ac:dyDescent="0.25">
      <c r="A232" s="48">
        <v>7</v>
      </c>
      <c r="B232" s="13" t="s">
        <v>320</v>
      </c>
      <c r="C232" s="41">
        <v>338</v>
      </c>
      <c r="D232" s="43">
        <v>10</v>
      </c>
      <c r="E232" s="41">
        <f t="shared" si="3"/>
        <v>2.9585798816568046E-2</v>
      </c>
      <c r="F232" s="43">
        <v>0</v>
      </c>
    </row>
    <row r="233" spans="1:6" x14ac:dyDescent="0.25">
      <c r="A233" s="42" t="s">
        <v>45</v>
      </c>
      <c r="B233" s="14" t="s">
        <v>11</v>
      </c>
      <c r="C233" s="49">
        <f>SUM(C234:C245)</f>
        <v>2348</v>
      </c>
      <c r="D233" s="48">
        <f>SUM(D234:D245)</f>
        <v>70</v>
      </c>
      <c r="E233" s="41">
        <f t="shared" si="3"/>
        <v>2.9812606473594547E-2</v>
      </c>
      <c r="F233" s="48">
        <f>SUM(F234:F245)</f>
        <v>0</v>
      </c>
    </row>
    <row r="234" spans="1:6" x14ac:dyDescent="0.25">
      <c r="A234" s="42" t="s">
        <v>312</v>
      </c>
      <c r="B234" s="13" t="s">
        <v>111</v>
      </c>
      <c r="C234" s="41">
        <v>300</v>
      </c>
      <c r="D234" s="43">
        <v>9</v>
      </c>
      <c r="E234" s="41">
        <f t="shared" si="3"/>
        <v>0.03</v>
      </c>
      <c r="F234" s="43">
        <v>0</v>
      </c>
    </row>
    <row r="235" spans="1:6" x14ac:dyDescent="0.25">
      <c r="A235" s="42" t="s">
        <v>313</v>
      </c>
      <c r="B235" s="13" t="s">
        <v>112</v>
      </c>
      <c r="C235" s="41">
        <v>48</v>
      </c>
      <c r="D235" s="43">
        <v>1</v>
      </c>
      <c r="E235" s="41">
        <f t="shared" si="3"/>
        <v>2.0833333333333332E-2</v>
      </c>
      <c r="F235" s="43">
        <v>0</v>
      </c>
    </row>
    <row r="236" spans="1:6" x14ac:dyDescent="0.25">
      <c r="A236" s="42" t="s">
        <v>314</v>
      </c>
      <c r="B236" s="13" t="s">
        <v>113</v>
      </c>
      <c r="C236" s="41">
        <v>200</v>
      </c>
      <c r="D236" s="43">
        <v>6</v>
      </c>
      <c r="E236" s="41">
        <f t="shared" si="3"/>
        <v>0.03</v>
      </c>
      <c r="F236" s="43">
        <v>0</v>
      </c>
    </row>
    <row r="237" spans="1:6" x14ac:dyDescent="0.25">
      <c r="A237" s="42" t="s">
        <v>321</v>
      </c>
      <c r="B237" s="13" t="s">
        <v>94</v>
      </c>
      <c r="C237" s="41">
        <v>200</v>
      </c>
      <c r="D237" s="43">
        <v>6</v>
      </c>
      <c r="E237" s="41">
        <f t="shared" si="3"/>
        <v>0.03</v>
      </c>
      <c r="F237" s="43">
        <v>0</v>
      </c>
    </row>
    <row r="238" spans="1:6" x14ac:dyDescent="0.25">
      <c r="A238" s="42" t="s">
        <v>322</v>
      </c>
      <c r="B238" s="13" t="s">
        <v>114</v>
      </c>
      <c r="C238" s="41">
        <v>200</v>
      </c>
      <c r="D238" s="43">
        <v>6</v>
      </c>
      <c r="E238" s="41">
        <f t="shared" si="3"/>
        <v>0.03</v>
      </c>
      <c r="F238" s="43">
        <v>0</v>
      </c>
    </row>
    <row r="239" spans="1:6" x14ac:dyDescent="0.25">
      <c r="A239" s="42" t="s">
        <v>323</v>
      </c>
      <c r="B239" s="13" t="s">
        <v>115</v>
      </c>
      <c r="C239" s="41">
        <v>200</v>
      </c>
      <c r="D239" s="43">
        <v>6</v>
      </c>
      <c r="E239" s="41">
        <f t="shared" si="3"/>
        <v>0.03</v>
      </c>
      <c r="F239" s="43">
        <v>0</v>
      </c>
    </row>
    <row r="240" spans="1:6" x14ac:dyDescent="0.25">
      <c r="A240" s="42" t="s">
        <v>324</v>
      </c>
      <c r="B240" s="13" t="s">
        <v>95</v>
      </c>
      <c r="C240" s="41">
        <v>200</v>
      </c>
      <c r="D240" s="43">
        <v>6</v>
      </c>
      <c r="E240" s="41">
        <f t="shared" si="3"/>
        <v>0.03</v>
      </c>
      <c r="F240" s="43">
        <v>0</v>
      </c>
    </row>
    <row r="241" spans="1:6" x14ac:dyDescent="0.25">
      <c r="A241" s="42" t="s">
        <v>325</v>
      </c>
      <c r="B241" s="13" t="s">
        <v>116</v>
      </c>
      <c r="C241" s="41">
        <v>200</v>
      </c>
      <c r="D241" s="43">
        <v>6</v>
      </c>
      <c r="E241" s="41">
        <f t="shared" si="3"/>
        <v>0.03</v>
      </c>
      <c r="F241" s="43">
        <v>0</v>
      </c>
    </row>
    <row r="242" spans="1:6" x14ac:dyDescent="0.25">
      <c r="A242" s="42" t="s">
        <v>326</v>
      </c>
      <c r="B242" s="13" t="s">
        <v>117</v>
      </c>
      <c r="C242" s="41">
        <v>200</v>
      </c>
      <c r="D242" s="43">
        <v>6</v>
      </c>
      <c r="E242" s="41">
        <f t="shared" si="3"/>
        <v>0.03</v>
      </c>
      <c r="F242" s="43">
        <v>0</v>
      </c>
    </row>
    <row r="243" spans="1:6" x14ac:dyDescent="0.25">
      <c r="A243" s="42" t="s">
        <v>327</v>
      </c>
      <c r="B243" s="13" t="s">
        <v>118</v>
      </c>
      <c r="C243" s="41">
        <v>200</v>
      </c>
      <c r="D243" s="43">
        <v>6</v>
      </c>
      <c r="E243" s="41">
        <f t="shared" si="3"/>
        <v>0.03</v>
      </c>
      <c r="F243" s="43">
        <v>0</v>
      </c>
    </row>
    <row r="244" spans="1:6" x14ac:dyDescent="0.25">
      <c r="A244" s="42" t="s">
        <v>328</v>
      </c>
      <c r="B244" s="13" t="s">
        <v>119</v>
      </c>
      <c r="C244" s="41">
        <v>200</v>
      </c>
      <c r="D244" s="43">
        <v>6</v>
      </c>
      <c r="E244" s="41">
        <f t="shared" si="3"/>
        <v>0.03</v>
      </c>
      <c r="F244" s="43">
        <v>0</v>
      </c>
    </row>
    <row r="245" spans="1:6" x14ac:dyDescent="0.25">
      <c r="A245" s="42" t="s">
        <v>329</v>
      </c>
      <c r="B245" s="13" t="s">
        <v>120</v>
      </c>
      <c r="C245" s="41">
        <v>200</v>
      </c>
      <c r="D245" s="43">
        <v>6</v>
      </c>
      <c r="E245" s="41">
        <f t="shared" si="3"/>
        <v>0.03</v>
      </c>
      <c r="F245" s="43">
        <v>0</v>
      </c>
    </row>
    <row r="246" spans="1:6" x14ac:dyDescent="0.25">
      <c r="A246" s="42" t="s">
        <v>21</v>
      </c>
      <c r="B246" s="14" t="s">
        <v>10</v>
      </c>
      <c r="C246" s="49">
        <f>SUM(C247:C291)</f>
        <v>12313</v>
      </c>
      <c r="D246" s="48">
        <f>SUM(D247:D291)</f>
        <v>1117</v>
      </c>
      <c r="E246" s="41">
        <f t="shared" si="3"/>
        <v>9.0717128238447173E-2</v>
      </c>
      <c r="F246" s="43">
        <f>SUM(F247:F291)</f>
        <v>28</v>
      </c>
    </row>
    <row r="247" spans="1:6" x14ac:dyDescent="0.25">
      <c r="A247" s="42" t="s">
        <v>26</v>
      </c>
      <c r="B247" s="13" t="s">
        <v>330</v>
      </c>
      <c r="C247" s="41">
        <v>220</v>
      </c>
      <c r="D247" s="43">
        <v>20</v>
      </c>
      <c r="E247" s="41">
        <f t="shared" si="3"/>
        <v>9.0909090909090912E-2</v>
      </c>
      <c r="F247" s="43">
        <v>0</v>
      </c>
    </row>
    <row r="248" spans="1:6" x14ac:dyDescent="0.25">
      <c r="A248" s="42" t="s">
        <v>39</v>
      </c>
      <c r="B248" s="13" t="s">
        <v>331</v>
      </c>
      <c r="C248" s="41">
        <v>487</v>
      </c>
      <c r="D248" s="43">
        <v>44</v>
      </c>
      <c r="E248" s="41">
        <f t="shared" si="3"/>
        <v>9.034907597535935E-2</v>
      </c>
      <c r="F248" s="43">
        <v>2</v>
      </c>
    </row>
    <row r="249" spans="1:6" x14ac:dyDescent="0.25">
      <c r="A249" s="42" t="s">
        <v>40</v>
      </c>
      <c r="B249" s="13" t="s">
        <v>332</v>
      </c>
      <c r="C249" s="41">
        <v>166</v>
      </c>
      <c r="D249" s="43">
        <v>15</v>
      </c>
      <c r="E249" s="41">
        <f t="shared" si="3"/>
        <v>9.036144578313253E-2</v>
      </c>
      <c r="F249" s="43">
        <v>0</v>
      </c>
    </row>
    <row r="250" spans="1:6" x14ac:dyDescent="0.25">
      <c r="A250" s="42" t="s">
        <v>41</v>
      </c>
      <c r="B250" s="13" t="s">
        <v>333</v>
      </c>
      <c r="C250" s="41">
        <v>520</v>
      </c>
      <c r="D250" s="43">
        <v>47</v>
      </c>
      <c r="E250" s="41">
        <f t="shared" si="3"/>
        <v>9.0384615384615383E-2</v>
      </c>
      <c r="F250" s="43">
        <v>2</v>
      </c>
    </row>
    <row r="251" spans="1:6" x14ac:dyDescent="0.25">
      <c r="A251" s="42" t="s">
        <v>42</v>
      </c>
      <c r="B251" s="13" t="s">
        <v>334</v>
      </c>
      <c r="C251" s="41">
        <v>214</v>
      </c>
      <c r="D251" s="43">
        <v>19</v>
      </c>
      <c r="E251" s="41">
        <f t="shared" si="3"/>
        <v>8.8785046728971959E-2</v>
      </c>
      <c r="F251" s="43">
        <v>0</v>
      </c>
    </row>
    <row r="252" spans="1:6" x14ac:dyDescent="0.25">
      <c r="A252" s="42" t="s">
        <v>43</v>
      </c>
      <c r="B252" s="13" t="s">
        <v>335</v>
      </c>
      <c r="C252" s="41">
        <v>200</v>
      </c>
      <c r="D252" s="43">
        <v>18</v>
      </c>
      <c r="E252" s="41">
        <f t="shared" si="3"/>
        <v>0.09</v>
      </c>
      <c r="F252" s="43">
        <v>0</v>
      </c>
    </row>
    <row r="253" spans="1:6" x14ac:dyDescent="0.25">
      <c r="A253" s="42" t="s">
        <v>44</v>
      </c>
      <c r="B253" s="13" t="s">
        <v>336</v>
      </c>
      <c r="C253" s="41">
        <v>200</v>
      </c>
      <c r="D253" s="43">
        <v>18</v>
      </c>
      <c r="E253" s="41">
        <f t="shared" si="3"/>
        <v>0.09</v>
      </c>
      <c r="F253" s="43">
        <v>0</v>
      </c>
    </row>
    <row r="254" spans="1:6" x14ac:dyDescent="0.25">
      <c r="A254" s="42" t="s">
        <v>45</v>
      </c>
      <c r="B254" s="13" t="s">
        <v>337</v>
      </c>
      <c r="C254" s="41">
        <v>273</v>
      </c>
      <c r="D254" s="43">
        <v>25</v>
      </c>
      <c r="E254" s="41">
        <f t="shared" si="3"/>
        <v>9.1575091575091569E-2</v>
      </c>
      <c r="F254" s="43">
        <v>0</v>
      </c>
    </row>
    <row r="255" spans="1:6" x14ac:dyDescent="0.25">
      <c r="A255" s="42" t="s">
        <v>46</v>
      </c>
      <c r="B255" s="13" t="s">
        <v>338</v>
      </c>
      <c r="C255" s="41">
        <v>180</v>
      </c>
      <c r="D255" s="43">
        <v>16</v>
      </c>
      <c r="E255" s="41">
        <f t="shared" si="3"/>
        <v>8.8888888888888892E-2</v>
      </c>
      <c r="F255" s="43">
        <v>0</v>
      </c>
    </row>
    <row r="256" spans="1:6" x14ac:dyDescent="0.25">
      <c r="A256" s="42" t="s">
        <v>47</v>
      </c>
      <c r="B256" s="13" t="s">
        <v>339</v>
      </c>
      <c r="C256" s="41">
        <v>107</v>
      </c>
      <c r="D256" s="43">
        <v>10</v>
      </c>
      <c r="E256" s="41">
        <f t="shared" si="3"/>
        <v>9.3457943925233641E-2</v>
      </c>
      <c r="F256" s="43">
        <v>0</v>
      </c>
    </row>
    <row r="257" spans="1:6" x14ac:dyDescent="0.25">
      <c r="A257" s="42" t="s">
        <v>48</v>
      </c>
      <c r="B257" s="13" t="s">
        <v>340</v>
      </c>
      <c r="C257" s="41">
        <v>405</v>
      </c>
      <c r="D257" s="43">
        <v>36</v>
      </c>
      <c r="E257" s="41">
        <f t="shared" si="3"/>
        <v>8.8888888888888892E-2</v>
      </c>
      <c r="F257" s="43">
        <v>1</v>
      </c>
    </row>
    <row r="258" spans="1:6" x14ac:dyDescent="0.25">
      <c r="A258" s="42" t="s">
        <v>37</v>
      </c>
      <c r="B258" s="13" t="s">
        <v>341</v>
      </c>
      <c r="C258" s="41">
        <v>150</v>
      </c>
      <c r="D258" s="43">
        <v>14</v>
      </c>
      <c r="E258" s="41">
        <f t="shared" si="3"/>
        <v>9.3333333333333338E-2</v>
      </c>
      <c r="F258" s="43">
        <v>0</v>
      </c>
    </row>
    <row r="259" spans="1:6" x14ac:dyDescent="0.25">
      <c r="A259" s="42" t="s">
        <v>49</v>
      </c>
      <c r="B259" s="13" t="s">
        <v>342</v>
      </c>
      <c r="C259" s="41">
        <v>520</v>
      </c>
      <c r="D259" s="43">
        <v>47</v>
      </c>
      <c r="E259" s="41">
        <f t="shared" si="3"/>
        <v>9.0384615384615383E-2</v>
      </c>
      <c r="F259" s="43">
        <v>2</v>
      </c>
    </row>
    <row r="260" spans="1:6" x14ac:dyDescent="0.25">
      <c r="A260" s="42" t="s">
        <v>50</v>
      </c>
      <c r="B260" s="13" t="s">
        <v>343</v>
      </c>
      <c r="C260" s="41">
        <v>251</v>
      </c>
      <c r="D260" s="43">
        <v>23</v>
      </c>
      <c r="E260" s="41">
        <f t="shared" si="3"/>
        <v>9.1633466135458169E-2</v>
      </c>
      <c r="F260" s="43">
        <v>1</v>
      </c>
    </row>
    <row r="261" spans="1:6" x14ac:dyDescent="0.25">
      <c r="A261" s="42" t="s">
        <v>51</v>
      </c>
      <c r="B261" s="13" t="s">
        <v>344</v>
      </c>
      <c r="C261" s="41">
        <v>550</v>
      </c>
      <c r="D261" s="43">
        <v>50</v>
      </c>
      <c r="E261" s="41">
        <f t="shared" si="3"/>
        <v>9.0909090909090912E-2</v>
      </c>
      <c r="F261" s="43">
        <v>2</v>
      </c>
    </row>
    <row r="262" spans="1:6" x14ac:dyDescent="0.25">
      <c r="A262" s="42" t="s">
        <v>52</v>
      </c>
      <c r="B262" s="13" t="s">
        <v>345</v>
      </c>
      <c r="C262" s="41">
        <v>150</v>
      </c>
      <c r="D262" s="43">
        <v>14</v>
      </c>
      <c r="E262" s="41">
        <f t="shared" si="3"/>
        <v>9.3333333333333338E-2</v>
      </c>
      <c r="F262" s="43">
        <v>0</v>
      </c>
    </row>
    <row r="263" spans="1:6" x14ac:dyDescent="0.25">
      <c r="A263" s="42" t="s">
        <v>53</v>
      </c>
      <c r="B263" s="13" t="s">
        <v>346</v>
      </c>
      <c r="C263" s="41">
        <v>550</v>
      </c>
      <c r="D263" s="43">
        <v>50</v>
      </c>
      <c r="E263" s="41">
        <f t="shared" si="3"/>
        <v>9.0909090909090912E-2</v>
      </c>
      <c r="F263" s="43">
        <v>2</v>
      </c>
    </row>
    <row r="264" spans="1:6" x14ac:dyDescent="0.25">
      <c r="A264" s="42" t="s">
        <v>54</v>
      </c>
      <c r="B264" s="13" t="s">
        <v>347</v>
      </c>
      <c r="C264" s="41">
        <v>120</v>
      </c>
      <c r="D264" s="43">
        <v>11</v>
      </c>
      <c r="E264" s="41">
        <f t="shared" si="3"/>
        <v>9.166666666666666E-2</v>
      </c>
      <c r="F264" s="43">
        <v>0</v>
      </c>
    </row>
    <row r="265" spans="1:6" x14ac:dyDescent="0.25">
      <c r="A265" s="42" t="s">
        <v>55</v>
      </c>
      <c r="B265" s="13" t="s">
        <v>348</v>
      </c>
      <c r="C265" s="41">
        <v>280</v>
      </c>
      <c r="D265" s="43">
        <v>25</v>
      </c>
      <c r="E265" s="41">
        <f t="shared" si="3"/>
        <v>8.9285714285714288E-2</v>
      </c>
      <c r="F265" s="43">
        <v>1</v>
      </c>
    </row>
    <row r="266" spans="1:6" x14ac:dyDescent="0.25">
      <c r="A266" s="42" t="s">
        <v>56</v>
      </c>
      <c r="B266" s="13" t="s">
        <v>349</v>
      </c>
      <c r="C266" s="41">
        <v>280</v>
      </c>
      <c r="D266" s="43">
        <v>25</v>
      </c>
      <c r="E266" s="41">
        <f t="shared" ref="E266:E298" si="4">D266/C266</f>
        <v>8.9285714285714288E-2</v>
      </c>
      <c r="F266" s="43">
        <v>1</v>
      </c>
    </row>
    <row r="267" spans="1:6" x14ac:dyDescent="0.25">
      <c r="A267" s="42" t="s">
        <v>57</v>
      </c>
      <c r="B267" s="13" t="s">
        <v>350</v>
      </c>
      <c r="C267" s="41">
        <v>500</v>
      </c>
      <c r="D267" s="43">
        <v>45</v>
      </c>
      <c r="E267" s="41">
        <f t="shared" si="4"/>
        <v>0.09</v>
      </c>
      <c r="F267" s="43">
        <v>2</v>
      </c>
    </row>
    <row r="268" spans="1:6" x14ac:dyDescent="0.25">
      <c r="A268" s="42" t="s">
        <v>58</v>
      </c>
      <c r="B268" s="13" t="s">
        <v>351</v>
      </c>
      <c r="C268" s="41">
        <v>388</v>
      </c>
      <c r="D268" s="43">
        <v>35</v>
      </c>
      <c r="E268" s="41">
        <f t="shared" si="4"/>
        <v>9.0206185567010308E-2</v>
      </c>
      <c r="F268" s="43">
        <v>1</v>
      </c>
    </row>
    <row r="269" spans="1:6" x14ac:dyDescent="0.25">
      <c r="A269" s="42" t="s">
        <v>59</v>
      </c>
      <c r="B269" s="13" t="s">
        <v>146</v>
      </c>
      <c r="C269" s="41">
        <v>130</v>
      </c>
      <c r="D269" s="43">
        <v>12</v>
      </c>
      <c r="E269" s="41">
        <f t="shared" si="4"/>
        <v>9.2307692307692313E-2</v>
      </c>
      <c r="F269" s="43">
        <v>0</v>
      </c>
    </row>
    <row r="270" spans="1:6" x14ac:dyDescent="0.25">
      <c r="A270" s="42" t="s">
        <v>35</v>
      </c>
      <c r="B270" s="13" t="s">
        <v>352</v>
      </c>
      <c r="C270" s="41">
        <v>284</v>
      </c>
      <c r="D270" s="43">
        <v>26</v>
      </c>
      <c r="E270" s="41">
        <f t="shared" si="4"/>
        <v>9.154929577464789E-2</v>
      </c>
      <c r="F270" s="43">
        <v>1</v>
      </c>
    </row>
    <row r="271" spans="1:6" x14ac:dyDescent="0.25">
      <c r="A271" s="42" t="s">
        <v>60</v>
      </c>
      <c r="B271" s="13" t="s">
        <v>353</v>
      </c>
      <c r="C271" s="41">
        <v>280</v>
      </c>
      <c r="D271" s="43">
        <v>25</v>
      </c>
      <c r="E271" s="41">
        <f t="shared" si="4"/>
        <v>8.9285714285714288E-2</v>
      </c>
      <c r="F271" s="43">
        <v>1</v>
      </c>
    </row>
    <row r="272" spans="1:6" x14ac:dyDescent="0.25">
      <c r="A272" s="42" t="s">
        <v>61</v>
      </c>
      <c r="B272" s="13" t="s">
        <v>354</v>
      </c>
      <c r="C272" s="41">
        <v>600</v>
      </c>
      <c r="D272" s="43">
        <v>54</v>
      </c>
      <c r="E272" s="41">
        <f t="shared" si="4"/>
        <v>0.09</v>
      </c>
      <c r="F272" s="43">
        <v>2</v>
      </c>
    </row>
    <row r="273" spans="1:6" x14ac:dyDescent="0.25">
      <c r="A273" s="42" t="s">
        <v>62</v>
      </c>
      <c r="B273" s="13" t="s">
        <v>355</v>
      </c>
      <c r="C273" s="41">
        <v>130</v>
      </c>
      <c r="D273" s="43">
        <v>12</v>
      </c>
      <c r="E273" s="41">
        <f t="shared" si="4"/>
        <v>9.2307692307692313E-2</v>
      </c>
      <c r="F273" s="43">
        <v>0</v>
      </c>
    </row>
    <row r="274" spans="1:6" x14ac:dyDescent="0.25">
      <c r="A274" s="42" t="s">
        <v>63</v>
      </c>
      <c r="B274" s="13" t="s">
        <v>356</v>
      </c>
      <c r="C274" s="41">
        <v>100</v>
      </c>
      <c r="D274" s="43">
        <v>9</v>
      </c>
      <c r="E274" s="41">
        <f t="shared" si="4"/>
        <v>0.09</v>
      </c>
      <c r="F274" s="43">
        <v>0</v>
      </c>
    </row>
    <row r="275" spans="1:6" x14ac:dyDescent="0.25">
      <c r="A275" s="42" t="s">
        <v>64</v>
      </c>
      <c r="B275" s="13" t="s">
        <v>357</v>
      </c>
      <c r="C275" s="41">
        <v>40</v>
      </c>
      <c r="D275" s="43">
        <v>4</v>
      </c>
      <c r="E275" s="41">
        <f t="shared" si="4"/>
        <v>0.1</v>
      </c>
      <c r="F275" s="43">
        <v>0</v>
      </c>
    </row>
    <row r="276" spans="1:6" x14ac:dyDescent="0.25">
      <c r="A276" s="42" t="s">
        <v>65</v>
      </c>
      <c r="B276" s="13" t="s">
        <v>358</v>
      </c>
      <c r="C276" s="41">
        <v>286</v>
      </c>
      <c r="D276" s="43">
        <v>26</v>
      </c>
      <c r="E276" s="41">
        <f t="shared" si="4"/>
        <v>9.0909090909090912E-2</v>
      </c>
      <c r="F276" s="43">
        <v>1</v>
      </c>
    </row>
    <row r="277" spans="1:6" x14ac:dyDescent="0.25">
      <c r="A277" s="42" t="s">
        <v>66</v>
      </c>
      <c r="B277" s="13" t="s">
        <v>359</v>
      </c>
      <c r="C277" s="41">
        <v>236</v>
      </c>
      <c r="D277" s="43">
        <v>21</v>
      </c>
      <c r="E277" s="41">
        <f t="shared" si="4"/>
        <v>8.8983050847457626E-2</v>
      </c>
      <c r="F277" s="43">
        <v>1</v>
      </c>
    </row>
    <row r="278" spans="1:6" x14ac:dyDescent="0.25">
      <c r="A278" s="42" t="s">
        <v>67</v>
      </c>
      <c r="B278" s="13" t="s">
        <v>360</v>
      </c>
      <c r="C278" s="41">
        <v>275</v>
      </c>
      <c r="D278" s="43">
        <v>25</v>
      </c>
      <c r="E278" s="41">
        <f t="shared" si="4"/>
        <v>9.0909090909090912E-2</v>
      </c>
      <c r="F278" s="43">
        <v>1</v>
      </c>
    </row>
    <row r="279" spans="1:6" x14ac:dyDescent="0.25">
      <c r="A279" s="42" t="s">
        <v>68</v>
      </c>
      <c r="B279" s="13" t="s">
        <v>361</v>
      </c>
      <c r="C279" s="41">
        <v>240</v>
      </c>
      <c r="D279" s="43">
        <v>22</v>
      </c>
      <c r="E279" s="41">
        <f t="shared" si="4"/>
        <v>9.166666666666666E-2</v>
      </c>
      <c r="F279" s="43">
        <v>0</v>
      </c>
    </row>
    <row r="280" spans="1:6" x14ac:dyDescent="0.25">
      <c r="A280" s="42" t="s">
        <v>69</v>
      </c>
      <c r="B280" s="13" t="s">
        <v>362</v>
      </c>
      <c r="C280" s="41">
        <v>140</v>
      </c>
      <c r="D280" s="43">
        <v>13</v>
      </c>
      <c r="E280" s="41">
        <f t="shared" si="4"/>
        <v>9.285714285714286E-2</v>
      </c>
      <c r="F280" s="43">
        <v>0</v>
      </c>
    </row>
    <row r="281" spans="1:6" x14ac:dyDescent="0.25">
      <c r="A281" s="42" t="s">
        <v>70</v>
      </c>
      <c r="B281" s="13" t="s">
        <v>363</v>
      </c>
      <c r="C281" s="41">
        <v>130</v>
      </c>
      <c r="D281" s="43">
        <v>12</v>
      </c>
      <c r="E281" s="41">
        <f t="shared" si="4"/>
        <v>9.2307692307692313E-2</v>
      </c>
      <c r="F281" s="43">
        <v>0</v>
      </c>
    </row>
    <row r="282" spans="1:6" x14ac:dyDescent="0.25">
      <c r="A282" s="42" t="s">
        <v>71</v>
      </c>
      <c r="B282" s="13" t="s">
        <v>364</v>
      </c>
      <c r="C282" s="41">
        <v>314</v>
      </c>
      <c r="D282" s="43">
        <v>28</v>
      </c>
      <c r="E282" s="41">
        <f t="shared" si="4"/>
        <v>8.9171974522292988E-2</v>
      </c>
      <c r="F282" s="43">
        <v>1</v>
      </c>
    </row>
    <row r="283" spans="1:6" x14ac:dyDescent="0.25">
      <c r="A283" s="42" t="s">
        <v>72</v>
      </c>
      <c r="B283" s="13" t="s">
        <v>365</v>
      </c>
      <c r="C283" s="41">
        <v>56</v>
      </c>
      <c r="D283" s="43">
        <v>5</v>
      </c>
      <c r="E283" s="41">
        <f t="shared" si="4"/>
        <v>8.9285714285714288E-2</v>
      </c>
      <c r="F283" s="43">
        <v>0</v>
      </c>
    </row>
    <row r="284" spans="1:6" x14ac:dyDescent="0.25">
      <c r="A284" s="42" t="s">
        <v>38</v>
      </c>
      <c r="B284" s="13" t="s">
        <v>366</v>
      </c>
      <c r="C284" s="41">
        <v>200</v>
      </c>
      <c r="D284" s="43">
        <v>18</v>
      </c>
      <c r="E284" s="41">
        <f t="shared" si="4"/>
        <v>0.09</v>
      </c>
      <c r="F284" s="43">
        <v>0</v>
      </c>
    </row>
    <row r="285" spans="1:6" x14ac:dyDescent="0.25">
      <c r="A285" s="42" t="s">
        <v>367</v>
      </c>
      <c r="B285" s="13" t="s">
        <v>140</v>
      </c>
      <c r="C285" s="41">
        <v>117</v>
      </c>
      <c r="D285" s="43">
        <v>11</v>
      </c>
      <c r="E285" s="41">
        <f t="shared" si="4"/>
        <v>9.4017094017094016E-2</v>
      </c>
      <c r="F285" s="43">
        <v>0</v>
      </c>
    </row>
    <row r="286" spans="1:6" x14ac:dyDescent="0.25">
      <c r="A286" s="42" t="s">
        <v>368</v>
      </c>
      <c r="B286" s="13" t="s">
        <v>161</v>
      </c>
      <c r="C286" s="41">
        <v>250</v>
      </c>
      <c r="D286" s="43">
        <v>23</v>
      </c>
      <c r="E286" s="41">
        <f t="shared" si="4"/>
        <v>9.1999999999999998E-2</v>
      </c>
      <c r="F286" s="43">
        <v>1</v>
      </c>
    </row>
    <row r="287" spans="1:6" x14ac:dyDescent="0.25">
      <c r="A287" s="42" t="s">
        <v>143</v>
      </c>
      <c r="B287" s="13" t="s">
        <v>369</v>
      </c>
      <c r="C287" s="41">
        <v>288</v>
      </c>
      <c r="D287" s="43">
        <v>26</v>
      </c>
      <c r="E287" s="41">
        <f t="shared" si="4"/>
        <v>9.0277777777777776E-2</v>
      </c>
      <c r="F287" s="43">
        <v>1</v>
      </c>
    </row>
    <row r="288" spans="1:6" x14ac:dyDescent="0.25">
      <c r="A288" s="42" t="s">
        <v>370</v>
      </c>
      <c r="B288" s="13" t="s">
        <v>371</v>
      </c>
      <c r="C288" s="41">
        <v>206</v>
      </c>
      <c r="D288" s="43">
        <v>19</v>
      </c>
      <c r="E288" s="41">
        <f t="shared" si="4"/>
        <v>9.2233009708737865E-2</v>
      </c>
      <c r="F288" s="43">
        <v>0</v>
      </c>
    </row>
    <row r="289" spans="1:6" x14ac:dyDescent="0.25">
      <c r="A289" s="42" t="s">
        <v>372</v>
      </c>
      <c r="B289" s="13" t="s">
        <v>373</v>
      </c>
      <c r="C289" s="41">
        <v>100</v>
      </c>
      <c r="D289" s="43">
        <v>9</v>
      </c>
      <c r="E289" s="41">
        <f t="shared" si="4"/>
        <v>0.09</v>
      </c>
      <c r="F289" s="43">
        <v>0</v>
      </c>
    </row>
    <row r="290" spans="1:6" x14ac:dyDescent="0.25">
      <c r="A290" s="42" t="s">
        <v>374</v>
      </c>
      <c r="B290" s="13" t="s">
        <v>375</v>
      </c>
      <c r="C290" s="41">
        <v>200</v>
      </c>
      <c r="D290" s="43">
        <v>18</v>
      </c>
      <c r="E290" s="41">
        <f t="shared" si="4"/>
        <v>0.09</v>
      </c>
      <c r="F290" s="43">
        <v>0</v>
      </c>
    </row>
    <row r="291" spans="1:6" x14ac:dyDescent="0.25">
      <c r="A291" s="42" t="s">
        <v>376</v>
      </c>
      <c r="B291" s="14" t="s">
        <v>11</v>
      </c>
      <c r="C291" s="49">
        <f>SUM(C292:C297)</f>
        <v>1000</v>
      </c>
      <c r="D291" s="48">
        <f>SUM(D292:D297)</f>
        <v>92</v>
      </c>
      <c r="E291" s="41">
        <f t="shared" si="4"/>
        <v>9.1999999999999998E-2</v>
      </c>
      <c r="F291" s="48">
        <f>SUM(F292:F297)</f>
        <v>1</v>
      </c>
    </row>
    <row r="292" spans="1:6" x14ac:dyDescent="0.25">
      <c r="A292" s="42" t="s">
        <v>377</v>
      </c>
      <c r="B292" s="13" t="s">
        <v>121</v>
      </c>
      <c r="C292" s="41">
        <v>250</v>
      </c>
      <c r="D292" s="43">
        <v>23</v>
      </c>
      <c r="E292" s="41">
        <f t="shared" si="4"/>
        <v>9.1999999999999998E-2</v>
      </c>
      <c r="F292" s="43">
        <v>0</v>
      </c>
    </row>
    <row r="293" spans="1:6" x14ac:dyDescent="0.25">
      <c r="A293" s="42" t="s">
        <v>378</v>
      </c>
      <c r="B293" s="13" t="s">
        <v>122</v>
      </c>
      <c r="C293" s="41">
        <v>120</v>
      </c>
      <c r="D293" s="43">
        <v>11</v>
      </c>
      <c r="E293" s="41">
        <f t="shared" si="4"/>
        <v>9.166666666666666E-2</v>
      </c>
      <c r="F293" s="43">
        <v>0</v>
      </c>
    </row>
    <row r="294" spans="1:6" x14ac:dyDescent="0.25">
      <c r="A294" s="42" t="s">
        <v>379</v>
      </c>
      <c r="B294" s="13" t="s">
        <v>123</v>
      </c>
      <c r="C294" s="41">
        <v>130</v>
      </c>
      <c r="D294" s="43">
        <v>12</v>
      </c>
      <c r="E294" s="41">
        <f t="shared" si="4"/>
        <v>9.2307692307692313E-2</v>
      </c>
      <c r="F294" s="43">
        <v>0</v>
      </c>
    </row>
    <row r="295" spans="1:6" x14ac:dyDescent="0.25">
      <c r="A295" s="42" t="s">
        <v>380</v>
      </c>
      <c r="B295" s="13" t="s">
        <v>124</v>
      </c>
      <c r="C295" s="41">
        <v>150</v>
      </c>
      <c r="D295" s="43">
        <v>14</v>
      </c>
      <c r="E295" s="41">
        <f t="shared" si="4"/>
        <v>9.3333333333333338E-2</v>
      </c>
      <c r="F295" s="43">
        <v>0</v>
      </c>
    </row>
    <row r="296" spans="1:6" x14ac:dyDescent="0.25">
      <c r="A296" s="42" t="s">
        <v>381</v>
      </c>
      <c r="B296" s="13" t="s">
        <v>125</v>
      </c>
      <c r="C296" s="41">
        <v>250</v>
      </c>
      <c r="D296" s="43">
        <v>23</v>
      </c>
      <c r="E296" s="41">
        <f t="shared" si="4"/>
        <v>9.1999999999999998E-2</v>
      </c>
      <c r="F296" s="43">
        <v>1</v>
      </c>
    </row>
    <row r="297" spans="1:6" x14ac:dyDescent="0.25">
      <c r="A297" s="42" t="s">
        <v>382</v>
      </c>
      <c r="B297" s="13" t="s">
        <v>126</v>
      </c>
      <c r="C297" s="41">
        <v>100</v>
      </c>
      <c r="D297" s="43">
        <v>9</v>
      </c>
      <c r="E297" s="41">
        <f t="shared" si="4"/>
        <v>0.09</v>
      </c>
      <c r="F297" s="43">
        <v>0</v>
      </c>
    </row>
    <row r="298" spans="1:6" ht="15" customHeight="1" x14ac:dyDescent="0.25">
      <c r="A298" s="23" t="s">
        <v>22</v>
      </c>
      <c r="B298" s="24"/>
      <c r="C298" s="49">
        <f>SUM(C10,C34,C77,C102,C128,C154,C191,C213,C225,C246)</f>
        <v>66117.400000000009</v>
      </c>
      <c r="D298" s="48">
        <f>SUM(D10,D34,D77,D102,D128,D154,D191,D213,D225,D246)</f>
        <v>4320</v>
      </c>
      <c r="E298" s="41">
        <f t="shared" si="4"/>
        <v>6.5338322438571378E-2</v>
      </c>
      <c r="F298" s="43">
        <f>SUM(F10,F34,F77,F102,F128,F154,F191,F213,F225,F246)</f>
        <v>79</v>
      </c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</sheetData>
  <mergeCells count="10">
    <mergeCell ref="A298:B298"/>
    <mergeCell ref="E5:E8"/>
    <mergeCell ref="F5:F8"/>
    <mergeCell ref="A3:F3"/>
    <mergeCell ref="A2:F2"/>
    <mergeCell ref="E4:F4"/>
    <mergeCell ref="A5:A8"/>
    <mergeCell ref="B5:B8"/>
    <mergeCell ref="C5:C8"/>
    <mergeCell ref="D5:D8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Лось</vt:lpstr>
      <vt:lpstr>Рысь</vt:lpstr>
      <vt:lpstr>Снежный баран</vt:lpstr>
      <vt:lpstr>Соболь</vt:lpstr>
      <vt:lpstr>Бурый медведь</vt:lpstr>
      <vt:lpstr>Выдра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</dc:creator>
  <cp:lastModifiedBy>Пуртов Сергей Юрьевич</cp:lastModifiedBy>
  <cp:lastPrinted>2019-01-09T23:48:31Z</cp:lastPrinted>
  <dcterms:created xsi:type="dcterms:W3CDTF">2013-02-13T02:13:43Z</dcterms:created>
  <dcterms:modified xsi:type="dcterms:W3CDTF">2019-04-18T04:40:21Z</dcterms:modified>
</cp:coreProperties>
</file>